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各課保存文書\02政策推進課\05平成31(令和元)年度\30財政担当\15 新公会計\06 公表\02 HP\"/>
    </mc:Choice>
  </mc:AlternateContent>
  <bookViews>
    <workbookView xWindow="32760" yWindow="480" windowWidth="20490" windowHeight="9075" tabRatio="749"/>
  </bookViews>
  <sheets>
    <sheet name="一般BS" sheetId="24" r:id="rId1"/>
    <sheet name="一般PLNWM" sheetId="25" r:id="rId2"/>
    <sheet name="一般PL" sheetId="36" state="hidden" r:id="rId3"/>
    <sheet name="一般NWM" sheetId="37" state="hidden" r:id="rId4"/>
    <sheet name="一般CF" sheetId="26" r:id="rId5"/>
    <sheet name="全体PL" sheetId="38" state="hidden" r:id="rId6"/>
    <sheet name="全体NWM" sheetId="39" state="hidden" r:id="rId7"/>
    <sheet name="連結PL" sheetId="40" state="hidden" r:id="rId8"/>
    <sheet name="連結NWM" sheetId="41" state="hidden" r:id="rId9"/>
  </sheets>
  <definedNames>
    <definedName name="_xlnm.Print_Area" localSheetId="0">一般BS!$A$1:$Y$62</definedName>
    <definedName name="_xlnm.Print_Area" localSheetId="3">一般NWM!$A$1:$T$23</definedName>
    <definedName name="_xlnm.Print_Area" localSheetId="2">一般PL!$A$1:$S$41</definedName>
    <definedName name="_xlnm.Print_Area" localSheetId="1">一般PLNWM!$A$1:$T$56</definedName>
    <definedName name="_xlnm.Print_Area" localSheetId="6">全体NWM!$A$1:$Q$23</definedName>
    <definedName name="_xlnm.Print_Area" localSheetId="5">全体PL!$A$1:$N$41</definedName>
    <definedName name="_xlnm.Print_Area" localSheetId="8">連結NWM!$A$1:$X$26</definedName>
    <definedName name="_xlnm.Print_Area" localSheetId="7">連結PL!$A$1:$Q$39</definedName>
    <definedName name="一枚まるごと">#REF!</definedName>
  </definedNames>
  <calcPr calcId="162913"/>
</workbook>
</file>

<file path=xl/calcChain.xml><?xml version="1.0" encoding="utf-8"?>
<calcChain xmlns="http://schemas.openxmlformats.org/spreadsheetml/2006/main">
  <c r="P22" i="41" l="1"/>
  <c r="P21" i="41"/>
  <c r="V21" i="41"/>
  <c r="A4" i="37"/>
  <c r="A3" i="37"/>
  <c r="A4" i="36"/>
  <c r="A4" i="38"/>
  <c r="A3" i="36"/>
  <c r="B3" i="41"/>
  <c r="A3" i="38"/>
  <c r="V8" i="41"/>
  <c r="V13" i="41"/>
  <c r="A3" i="39"/>
  <c r="A4" i="39"/>
  <c r="V22" i="41"/>
  <c r="Y22" i="41"/>
  <c r="N34" i="36"/>
  <c r="Q18" i="37"/>
  <c r="S18" i="37"/>
  <c r="N10" i="36"/>
  <c r="N21" i="36"/>
  <c r="N26" i="36"/>
  <c r="N29" i="36"/>
  <c r="N30" i="36"/>
  <c r="N18" i="36"/>
  <c r="N15" i="38"/>
  <c r="N36" i="36"/>
  <c r="Q21" i="37"/>
  <c r="Q17" i="37"/>
  <c r="S17" i="37"/>
  <c r="N11" i="38"/>
  <c r="N27" i="36"/>
  <c r="N35" i="36"/>
  <c r="N20" i="36"/>
  <c r="O8" i="37"/>
  <c r="Q16" i="37"/>
  <c r="S16" i="37"/>
  <c r="N20" i="38"/>
  <c r="O11" i="37"/>
  <c r="S11" i="37"/>
  <c r="O19" i="37"/>
  <c r="Q19" i="37"/>
  <c r="N17" i="36"/>
  <c r="N25" i="36"/>
  <c r="N11" i="36"/>
  <c r="O20" i="37"/>
  <c r="Q20" i="37"/>
  <c r="N33" i="36"/>
  <c r="N15" i="36"/>
  <c r="P18" i="39"/>
  <c r="Q18" i="39"/>
  <c r="P16" i="39"/>
  <c r="Q16" i="39"/>
  <c r="O8" i="39"/>
  <c r="Q8" i="39"/>
  <c r="N26" i="38"/>
  <c r="N27" i="38"/>
  <c r="N38" i="36"/>
  <c r="O19" i="39"/>
  <c r="P19" i="39"/>
  <c r="P17" i="39"/>
  <c r="Q17" i="39"/>
  <c r="N21" i="38"/>
  <c r="N34" i="38"/>
  <c r="N28" i="36"/>
  <c r="N25" i="38"/>
  <c r="O10" i="37"/>
  <c r="S10" i="37"/>
  <c r="O11" i="39"/>
  <c r="Q11" i="39"/>
  <c r="O20" i="40"/>
  <c r="B3" i="40"/>
  <c r="V26" i="41"/>
  <c r="B4" i="40"/>
  <c r="B4" i="41"/>
  <c r="O21" i="37"/>
  <c r="Q15" i="37"/>
  <c r="S15" i="37"/>
  <c r="P21" i="39"/>
  <c r="Q21" i="39"/>
  <c r="N29" i="38"/>
  <c r="Q8" i="37"/>
  <c r="S8" i="37"/>
  <c r="N24" i="36"/>
  <c r="N37" i="36"/>
  <c r="O20" i="39"/>
  <c r="P20" i="39"/>
  <c r="N10" i="38"/>
  <c r="N17" i="38"/>
  <c r="N22" i="36"/>
  <c r="N16" i="36"/>
  <c r="O33" i="40"/>
  <c r="R23" i="41"/>
  <c r="P23" i="41"/>
  <c r="Y23" i="41"/>
  <c r="O11" i="40"/>
  <c r="R24" i="41"/>
  <c r="P11" i="41"/>
  <c r="O25" i="40"/>
  <c r="P24" i="41"/>
  <c r="P19" i="41"/>
  <c r="O35" i="40"/>
  <c r="P8" i="41"/>
  <c r="R17" i="41"/>
  <c r="Y17" i="41"/>
  <c r="O17" i="40"/>
  <c r="N16" i="38"/>
  <c r="N24" i="38"/>
  <c r="O37" i="40"/>
  <c r="O28" i="40"/>
  <c r="O15" i="40"/>
  <c r="P8" i="39"/>
  <c r="O34" i="40"/>
  <c r="O22" i="40"/>
  <c r="N18" i="38"/>
  <c r="N12" i="38"/>
  <c r="N36" i="38"/>
  <c r="N33" i="38"/>
  <c r="N40" i="36"/>
  <c r="N12" i="36"/>
  <c r="N39" i="38"/>
  <c r="N35" i="38"/>
  <c r="O12" i="37"/>
  <c r="S12" i="37"/>
  <c r="N13" i="36"/>
  <c r="N39" i="36"/>
  <c r="O21" i="39"/>
  <c r="Q14" i="37"/>
  <c r="S14" i="37"/>
  <c r="R18" i="41"/>
  <c r="T18" i="41"/>
  <c r="N14" i="36"/>
  <c r="O10" i="40"/>
  <c r="N30" i="38"/>
  <c r="N19" i="36"/>
  <c r="N22" i="38"/>
  <c r="N32" i="36"/>
  <c r="N37" i="38"/>
  <c r="N9" i="38"/>
  <c r="R16" i="41"/>
  <c r="T16" i="41"/>
  <c r="O21" i="40"/>
  <c r="P20" i="41"/>
  <c r="O26" i="40"/>
  <c r="O32" i="40"/>
  <c r="O12" i="40"/>
  <c r="O18" i="40"/>
  <c r="O24" i="40"/>
  <c r="T17" i="41"/>
  <c r="N23" i="36"/>
  <c r="N13" i="38"/>
  <c r="O12" i="39"/>
  <c r="Q12" i="39"/>
  <c r="N9" i="36"/>
  <c r="N40" i="38"/>
  <c r="R8" i="41"/>
  <c r="N23" i="38"/>
  <c r="O16" i="40"/>
  <c r="R19" i="41"/>
  <c r="T11" i="41"/>
  <c r="Y11" i="41"/>
  <c r="R15" i="41"/>
  <c r="T15" i="41"/>
  <c r="Q22" i="37"/>
  <c r="P15" i="39"/>
  <c r="Q15" i="39"/>
  <c r="N28" i="38"/>
  <c r="N32" i="38"/>
  <c r="N19" i="38"/>
  <c r="N14" i="38"/>
  <c r="O29" i="40"/>
  <c r="O14" i="40"/>
  <c r="N8" i="36"/>
  <c r="O10" i="39"/>
  <c r="Q10" i="39"/>
  <c r="O13" i="40"/>
  <c r="T8" i="41"/>
  <c r="Y8" i="41"/>
  <c r="O23" i="40"/>
  <c r="O31" i="40"/>
  <c r="O19" i="40"/>
  <c r="N38" i="38"/>
  <c r="O38" i="40"/>
  <c r="P12" i="41"/>
  <c r="R20" i="41"/>
  <c r="Y20" i="41"/>
  <c r="R14" i="41"/>
  <c r="N8" i="38"/>
  <c r="Q23" i="37"/>
  <c r="P14" i="39"/>
  <c r="Q14" i="39"/>
  <c r="O27" i="40"/>
  <c r="R25" i="41"/>
  <c r="O9" i="40"/>
  <c r="P10" i="41"/>
  <c r="T10" i="41"/>
  <c r="Y10" i="41"/>
  <c r="N7" i="36"/>
  <c r="N7" i="38"/>
  <c r="T14" i="41"/>
  <c r="Y14" i="41"/>
  <c r="O36" i="40"/>
  <c r="P22" i="39"/>
  <c r="N31" i="38"/>
  <c r="N31" i="36"/>
  <c r="O8" i="40"/>
  <c r="R26" i="41"/>
  <c r="P23" i="39"/>
  <c r="O7" i="40"/>
  <c r="N41" i="36"/>
  <c r="O9" i="37"/>
  <c r="S9" i="37"/>
  <c r="O9" i="39"/>
  <c r="Q9" i="39"/>
  <c r="N41" i="38"/>
  <c r="O13" i="39"/>
  <c r="Q13" i="39"/>
  <c r="O13" i="37"/>
  <c r="S13" i="37"/>
  <c r="O30" i="40"/>
  <c r="P9" i="41"/>
  <c r="O39" i="40"/>
  <c r="O22" i="37"/>
  <c r="S22" i="37"/>
  <c r="O22" i="39"/>
  <c r="O23" i="39"/>
  <c r="Q23" i="39"/>
  <c r="P13" i="41"/>
  <c r="T13" i="41"/>
  <c r="O23" i="37"/>
  <c r="T9" i="41"/>
  <c r="Y9" i="41"/>
  <c r="P25" i="41"/>
  <c r="Y25" i="41"/>
  <c r="P26" i="41"/>
  <c r="T26" i="41"/>
  <c r="T24" i="41"/>
  <c r="S23" i="37"/>
  <c r="Y19" i="41"/>
  <c r="Q22" i="39"/>
  <c r="Y26" i="41"/>
  <c r="T12" i="41"/>
  <c r="Y12" i="41"/>
  <c r="T23" i="41"/>
  <c r="T27" i="41"/>
  <c r="S21" i="37"/>
  <c r="Y21" i="41"/>
  <c r="V25" i="41"/>
  <c r="T25" i="41"/>
  <c r="Y13" i="41"/>
  <c r="Y16" i="41"/>
  <c r="Y15" i="41"/>
  <c r="Y24" i="41"/>
  <c r="Y18" i="41"/>
  <c r="T28" i="41"/>
</calcChain>
</file>

<file path=xl/sharedStrings.xml><?xml version="1.0" encoding="utf-8"?>
<sst xmlns="http://schemas.openxmlformats.org/spreadsheetml/2006/main" count="396" uniqueCount="197">
  <si>
    <t>その他</t>
    <rPh sb="2" eb="3">
      <t>タ</t>
    </rPh>
    <phoneticPr fontId="4"/>
  </si>
  <si>
    <t>　</t>
    <phoneticPr fontId="4"/>
  </si>
  <si>
    <t>未収金</t>
    <rPh sb="0" eb="3">
      <t>ミシュウキン</t>
    </rPh>
    <phoneticPr fontId="4"/>
  </si>
  <si>
    <t>有価証券</t>
    <rPh sb="0" eb="2">
      <t>ユウカ</t>
    </rPh>
    <rPh sb="2" eb="4">
      <t>ショウケン</t>
    </rPh>
    <phoneticPr fontId="4"/>
  </si>
  <si>
    <t>出資金</t>
    <rPh sb="0" eb="3">
      <t>シュッシキン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</si>
  <si>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</si>
  <si>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減債基金</t>
    <rPh sb="0" eb="2">
      <t>ゲンサイ</t>
    </rPh>
    <rPh sb="2" eb="4">
      <t>キキン</t>
    </rPh>
    <phoneticPr fontId="4"/>
  </si>
  <si>
    <t>土地</t>
    <rPh sb="0" eb="2">
      <t>トチ</t>
    </rPh>
    <phoneticPr fontId="4"/>
  </si>
  <si>
    <t>建物</t>
    <rPh sb="0" eb="2">
      <t>タテモノ</t>
    </rPh>
    <phoneticPr fontId="4"/>
  </si>
  <si>
    <t>工作物</t>
    <rPh sb="0" eb="3">
      <t>コウサクブツ</t>
    </rPh>
    <phoneticPr fontId="4"/>
  </si>
  <si>
    <t>物品</t>
    <rPh sb="0" eb="2">
      <t>ブッピン</t>
    </rPh>
    <phoneticPr fontId="4"/>
  </si>
  <si>
    <t>インフラ資産</t>
    <rPh sb="4" eb="6">
      <t>シサン</t>
    </rPh>
    <phoneticPr fontId="4"/>
  </si>
  <si>
    <t>財源</t>
    <rPh sb="0" eb="2">
      <t>ザイゲン</t>
    </rPh>
    <phoneticPr fontId="4"/>
  </si>
  <si>
    <t>維持補修費</t>
    <rPh sb="0" eb="2">
      <t>イジ</t>
    </rPh>
    <rPh sb="2" eb="5">
      <t>ホシュウヒ</t>
    </rPh>
    <phoneticPr fontId="4"/>
  </si>
  <si>
    <t>資産売却益</t>
    <rPh sb="0" eb="2">
      <t>シサン</t>
    </rPh>
    <rPh sb="2" eb="5">
      <t>バイキャクエキ</t>
    </rPh>
    <phoneticPr fontId="4"/>
  </si>
  <si>
    <t>人件費支出</t>
    <rPh sb="0" eb="3">
      <t>ジンケンヒ</t>
    </rPh>
    <rPh sb="3" eb="5">
      <t>シシュツ</t>
    </rPh>
    <phoneticPr fontId="4"/>
  </si>
  <si>
    <t>資産合計</t>
    <rPh sb="0" eb="2">
      <t>シサン</t>
    </rPh>
    <rPh sb="2" eb="4">
      <t>ゴウケイ</t>
    </rPh>
    <phoneticPr fontId="4"/>
  </si>
  <si>
    <t>【負債の部】</t>
    <rPh sb="1" eb="3">
      <t>フサイ</t>
    </rPh>
    <rPh sb="4" eb="5">
      <t>ブ</t>
    </rPh>
    <phoneticPr fontId="4"/>
  </si>
  <si>
    <t>負債合計</t>
    <rPh sb="0" eb="2">
      <t>フサイ</t>
    </rPh>
    <rPh sb="2" eb="4">
      <t>ゴウケイ</t>
    </rPh>
    <phoneticPr fontId="4"/>
  </si>
  <si>
    <t>純資産合計</t>
    <rPh sb="0" eb="3">
      <t>ジュンシサン</t>
    </rPh>
    <rPh sb="3" eb="5">
      <t>ゴウケイ</t>
    </rPh>
    <phoneticPr fontId="4"/>
  </si>
  <si>
    <t>（単位：円）</t>
    <rPh sb="1" eb="3">
      <t>タンイ</t>
    </rPh>
    <rPh sb="4" eb="5">
      <t>エン</t>
    </rPh>
    <phoneticPr fontId="4"/>
  </si>
  <si>
    <t>物件費</t>
    <rPh sb="0" eb="3">
      <t>ブッケンヒ</t>
    </rPh>
    <phoneticPr fontId="4"/>
  </si>
  <si>
    <t>固定資産</t>
    <rPh sb="0" eb="4">
      <t>コテイシサン</t>
    </rPh>
    <phoneticPr fontId="4"/>
  </si>
  <si>
    <t>長期延滞債権</t>
    <rPh sb="0" eb="2">
      <t>チョウキ</t>
    </rPh>
    <rPh sb="2" eb="4">
      <t>エンタイ</t>
    </rPh>
    <rPh sb="4" eb="6">
      <t>サイケン</t>
    </rPh>
    <phoneticPr fontId="4"/>
  </si>
  <si>
    <t>長期貸付金</t>
    <rPh sb="0" eb="2">
      <t>チョウキ</t>
    </rPh>
    <rPh sb="2" eb="5">
      <t>カシツケキン</t>
    </rPh>
    <phoneticPr fontId="4"/>
  </si>
  <si>
    <t>基金</t>
    <rPh sb="0" eb="2">
      <t>キキン</t>
    </rPh>
    <phoneticPr fontId="4"/>
  </si>
  <si>
    <t>徴収不能引当金</t>
    <rPh sb="0" eb="2">
      <t>チョウシュウ</t>
    </rPh>
    <rPh sb="2" eb="4">
      <t>フノウ</t>
    </rPh>
    <rPh sb="4" eb="7">
      <t>ヒキアテキン</t>
    </rPh>
    <phoneticPr fontId="4"/>
  </si>
  <si>
    <t>流動資産</t>
    <rPh sb="0" eb="2">
      <t>リュウドウ</t>
    </rPh>
    <rPh sb="2" eb="4">
      <t>シサン</t>
    </rPh>
    <phoneticPr fontId="4"/>
  </si>
  <si>
    <t>現金預金</t>
    <rPh sb="0" eb="2">
      <t>ゲンキン</t>
    </rPh>
    <rPh sb="2" eb="4">
      <t>ヨキン</t>
    </rPh>
    <phoneticPr fontId="4"/>
  </si>
  <si>
    <t>短期貸付金</t>
    <rPh sb="0" eb="2">
      <t>タンキ</t>
    </rPh>
    <rPh sb="2" eb="5">
      <t>カシツケキン</t>
    </rPh>
    <phoneticPr fontId="4"/>
  </si>
  <si>
    <t>棚卸資産</t>
    <rPh sb="0" eb="2">
      <t>タナオロ</t>
    </rPh>
    <rPh sb="2" eb="4">
      <t>シサン</t>
    </rPh>
    <phoneticPr fontId="4"/>
  </si>
  <si>
    <t>余剰分（不足分）</t>
    <rPh sb="0" eb="3">
      <t>ヨジョウブン</t>
    </rPh>
    <rPh sb="4" eb="7">
      <t>フソクブン</t>
    </rPh>
    <phoneticPr fontId="4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</si>
  <si>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4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</si>
  <si>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4"/>
  </si>
  <si>
    <t>その他減価償却累計額</t>
    <rPh sb="2" eb="3">
      <t>タ</t>
    </rPh>
    <rPh sb="3" eb="5">
      <t>ゲンカ</t>
    </rPh>
    <rPh sb="5" eb="7">
      <t>ショウキャク</t>
    </rPh>
    <rPh sb="7" eb="10">
      <t>ルイケイガク</t>
    </rPh>
    <phoneticPr fontId="4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</si>
  <si>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4"/>
  </si>
  <si>
    <t>職員給与費</t>
    <rPh sb="0" eb="2">
      <t>ショクイン</t>
    </rPh>
    <rPh sb="2" eb="4">
      <t>キュウヨ</t>
    </rPh>
    <rPh sb="4" eb="5">
      <t>ヒ</t>
    </rPh>
    <phoneticPr fontId="4"/>
  </si>
  <si>
    <t>支払利息</t>
    <rPh sb="0" eb="2">
      <t>シハライ</t>
    </rPh>
    <rPh sb="2" eb="4">
      <t>リソク</t>
    </rPh>
    <phoneticPr fontId="4"/>
  </si>
  <si>
    <t>移転費用</t>
    <rPh sb="0" eb="2">
      <t>イテン</t>
    </rPh>
    <rPh sb="2" eb="4">
      <t>ヒヨウ</t>
    </rPh>
    <phoneticPr fontId="4"/>
  </si>
  <si>
    <t>社会保障給付</t>
    <rPh sb="0" eb="2">
      <t>シャカイ</t>
    </rPh>
    <rPh sb="2" eb="4">
      <t>ホショウ</t>
    </rPh>
    <rPh sb="4" eb="6">
      <t>キュウフ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</si>
  <si>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</si>
  <si>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業務支出</t>
    <rPh sb="0" eb="2">
      <t>ギョウム</t>
    </rPh>
    <rPh sb="2" eb="4">
      <t>シシュツ</t>
    </rPh>
    <phoneticPr fontId="4"/>
  </si>
  <si>
    <t>移転費用支出</t>
    <rPh sb="0" eb="2">
      <t>イテン</t>
    </rPh>
    <rPh sb="2" eb="4">
      <t>ヒヨウ</t>
    </rPh>
    <rPh sb="4" eb="6">
      <t>シシュツ</t>
    </rPh>
    <phoneticPr fontId="4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</si>
  <si>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4"/>
  </si>
  <si>
    <t>業務収入</t>
    <rPh sb="0" eb="2">
      <t>ギョウム</t>
    </rPh>
    <rPh sb="2" eb="4">
      <t>シュウニュウ</t>
    </rPh>
    <phoneticPr fontId="4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</si>
  <si>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4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</si>
  <si>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4"/>
  </si>
  <si>
    <t>臨時支出</t>
    <rPh sb="0" eb="2">
      <t>リンジ</t>
    </rPh>
    <rPh sb="2" eb="4">
      <t>シシュツ</t>
    </rPh>
    <phoneticPr fontId="4"/>
  </si>
  <si>
    <t>投資活動収支</t>
    <rPh sb="0" eb="2">
      <t>トウシ</t>
    </rPh>
    <rPh sb="2" eb="4">
      <t>カツドウ</t>
    </rPh>
    <rPh sb="4" eb="6">
      <t>シュウシ</t>
    </rPh>
    <phoneticPr fontId="4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</si>
  <si>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4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</si>
  <si>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4"/>
  </si>
  <si>
    <t>資産売却収入</t>
    <rPh sb="0" eb="2">
      <t>シサン</t>
    </rPh>
    <rPh sb="2" eb="4">
      <t>バイキャク</t>
    </rPh>
    <rPh sb="4" eb="6">
      <t>シュウニュウ</t>
    </rPh>
    <phoneticPr fontId="4"/>
  </si>
  <si>
    <t>財務活動収支</t>
    <rPh sb="0" eb="2">
      <t>ザイム</t>
    </rPh>
    <rPh sb="2" eb="4">
      <t>カツドウ</t>
    </rPh>
    <rPh sb="4" eb="6">
      <t>シュウシ</t>
    </rPh>
    <phoneticPr fontId="4"/>
  </si>
  <si>
    <t>比例連結割合変更に伴う差額</t>
    <rPh sb="0" eb="2">
      <t>ヒレイ</t>
    </rPh>
    <rPh sb="2" eb="4">
      <t>レンケツ</t>
    </rPh>
    <rPh sb="4" eb="6">
      <t>ワリアイ</t>
    </rPh>
    <rPh sb="6" eb="8">
      <t>ヘンコウ</t>
    </rPh>
    <rPh sb="9" eb="10">
      <t>トモナ</t>
    </rPh>
    <rPh sb="11" eb="13">
      <t>サガク</t>
    </rPh>
    <phoneticPr fontId="4"/>
  </si>
  <si>
    <t>【純資産の部】</t>
    <rPh sb="1" eb="4">
      <t>ジュンシサン</t>
    </rPh>
    <rPh sb="5" eb="6">
      <t>ブ</t>
    </rPh>
    <phoneticPr fontId="4"/>
  </si>
  <si>
    <t>経常費用</t>
    <rPh sb="0" eb="2">
      <t>ケイジョウ</t>
    </rPh>
    <rPh sb="2" eb="4">
      <t>ヒヨウ</t>
    </rPh>
    <phoneticPr fontId="4"/>
  </si>
  <si>
    <t>【業務活動収支】</t>
    <rPh sb="1" eb="3">
      <t>ギョウム</t>
    </rPh>
    <rPh sb="3" eb="5">
      <t>カツドウ</t>
    </rPh>
    <rPh sb="5" eb="7">
      <t>シュウシ</t>
    </rPh>
    <phoneticPr fontId="4"/>
  </si>
  <si>
    <t>業務活動収支</t>
    <rPh sb="0" eb="2">
      <t>ギョウム</t>
    </rPh>
    <rPh sb="2" eb="4">
      <t>カツドウ</t>
    </rPh>
    <rPh sb="4" eb="6">
      <t>シュウシ</t>
    </rPh>
    <phoneticPr fontId="4"/>
  </si>
  <si>
    <t>【投資活動収支】</t>
    <rPh sb="1" eb="3">
      <t>トウシ</t>
    </rPh>
    <rPh sb="3" eb="5">
      <t>カツドウ</t>
    </rPh>
    <rPh sb="5" eb="7">
      <t>シュウシ</t>
    </rPh>
    <phoneticPr fontId="4"/>
  </si>
  <si>
    <t>【財務活動収支】</t>
    <rPh sb="1" eb="3">
      <t>ザイム</t>
    </rPh>
    <rPh sb="3" eb="5">
      <t>カツドウ</t>
    </rPh>
    <rPh sb="5" eb="7">
      <t>シュウシ</t>
    </rPh>
    <phoneticPr fontId="4"/>
  </si>
  <si>
    <t>純経常行政コスト</t>
    <rPh sb="0" eb="1">
      <t>ジュン</t>
    </rPh>
    <rPh sb="1" eb="3">
      <t>ケイジョウ</t>
    </rPh>
    <rPh sb="3" eb="5">
      <t>ギョウセイ</t>
    </rPh>
    <phoneticPr fontId="4"/>
  </si>
  <si>
    <t>臨時収入</t>
    <rPh sb="0" eb="2">
      <t>リンジ</t>
    </rPh>
    <rPh sb="2" eb="4">
      <t>シュウニュウ</t>
    </rPh>
    <phoneticPr fontId="4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</si>
  <si>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4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</si>
  <si>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4"/>
  </si>
  <si>
    <t>【様式第１号】</t>
    <rPh sb="1" eb="3">
      <t>ヨウシキ</t>
    </rPh>
    <rPh sb="3" eb="4">
      <t>ダイ</t>
    </rPh>
    <rPh sb="5" eb="6">
      <t>ゴウ</t>
    </rPh>
    <phoneticPr fontId="4"/>
  </si>
  <si>
    <t>科目</t>
    <rPh sb="0" eb="2">
      <t>カモク</t>
    </rPh>
    <phoneticPr fontId="4"/>
  </si>
  <si>
    <t>金額</t>
    <rPh sb="0" eb="2">
      <t>キンガク</t>
    </rPh>
    <phoneticPr fontId="4"/>
  </si>
  <si>
    <t>【資産の部】</t>
    <rPh sb="4" eb="5">
      <t>ブ</t>
    </rPh>
    <phoneticPr fontId="4"/>
  </si>
  <si>
    <t>固定負債</t>
    <rPh sb="0" eb="2">
      <t>コテイ</t>
    </rPh>
    <phoneticPr fontId="4"/>
  </si>
  <si>
    <t>有形固定資産</t>
    <rPh sb="0" eb="2">
      <t>ユウケイ</t>
    </rPh>
    <rPh sb="2" eb="6">
      <t>コテイシサン</t>
    </rPh>
    <phoneticPr fontId="4"/>
  </si>
  <si>
    <t>地方債</t>
    <rPh sb="0" eb="3">
      <t>チホウサイ</t>
    </rPh>
    <phoneticPr fontId="4"/>
  </si>
  <si>
    <t>事業用資産</t>
    <rPh sb="0" eb="3">
      <t>ジギョウヨウ</t>
    </rPh>
    <rPh sb="3" eb="5">
      <t>シサン</t>
    </rPh>
    <phoneticPr fontId="4"/>
  </si>
  <si>
    <t>長期未払金</t>
    <rPh sb="0" eb="2">
      <t>チョウキ</t>
    </rPh>
    <rPh sb="2" eb="4">
      <t>ミハラ</t>
    </rPh>
    <rPh sb="4" eb="5">
      <t>キン</t>
    </rPh>
    <phoneticPr fontId="4"/>
  </si>
  <si>
    <t>土地</t>
  </si>
  <si>
    <t>退職手当引当金</t>
    <rPh sb="2" eb="4">
      <t>テアテ</t>
    </rPh>
    <phoneticPr fontId="4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</si>
  <si>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</si>
  <si>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4"/>
  </si>
  <si>
    <t>建物減価償却累計額</t>
    <rPh sb="2" eb="4">
      <t>ゲンカ</t>
    </rPh>
    <rPh sb="4" eb="6">
      <t>ショウキャク</t>
    </rPh>
    <rPh sb="6" eb="9">
      <t>ルイケイガク</t>
    </rPh>
    <phoneticPr fontId="4"/>
  </si>
  <si>
    <t>流動負債</t>
    <phoneticPr fontId="4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</si>
  <si>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</si>
  <si>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4"/>
  </si>
  <si>
    <t>未払金</t>
    <rPh sb="0" eb="2">
      <t>ミハラ</t>
    </rPh>
    <rPh sb="2" eb="3">
      <t>キン</t>
    </rPh>
    <phoneticPr fontId="4"/>
  </si>
  <si>
    <t>船舶</t>
    <phoneticPr fontId="4"/>
  </si>
  <si>
    <t>未払費用</t>
    <rPh sb="0" eb="2">
      <t>ミハラ</t>
    </rPh>
    <rPh sb="2" eb="4">
      <t>ヒヨウ</t>
    </rPh>
    <phoneticPr fontId="4"/>
  </si>
  <si>
    <t>船舶減価償却累計額</t>
    <phoneticPr fontId="4"/>
  </si>
  <si>
    <t>前受金</t>
    <rPh sb="0" eb="1">
      <t>マエ</t>
    </rPh>
    <rPh sb="1" eb="2">
      <t>ウ</t>
    </rPh>
    <rPh sb="2" eb="3">
      <t>キン</t>
    </rPh>
    <phoneticPr fontId="4"/>
  </si>
  <si>
    <t>浮標等</t>
    <rPh sb="0" eb="1">
      <t>ウ</t>
    </rPh>
    <rPh sb="2" eb="3">
      <t>トウ</t>
    </rPh>
    <phoneticPr fontId="4"/>
  </si>
  <si>
    <t>前受収益</t>
    <rPh sb="0" eb="1">
      <t>マエ</t>
    </rPh>
    <rPh sb="1" eb="2">
      <t>ウ</t>
    </rPh>
    <rPh sb="2" eb="4">
      <t>シュウエキ</t>
    </rPh>
    <phoneticPr fontId="4"/>
  </si>
  <si>
    <t>浮標等減価償却累計額</t>
    <phoneticPr fontId="4"/>
  </si>
  <si>
    <t>賞与等引当金</t>
    <rPh sb="2" eb="3">
      <t>ナド</t>
    </rPh>
    <phoneticPr fontId="4"/>
  </si>
  <si>
    <t>航空機</t>
  </si>
  <si>
    <t>預り金</t>
    <phoneticPr fontId="4"/>
  </si>
  <si>
    <t>その他</t>
    <phoneticPr fontId="4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</si>
  <si>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</si>
  <si>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4"/>
  </si>
  <si>
    <t>その他</t>
    <rPh sb="2" eb="3">
      <t>ホカ</t>
    </rPh>
    <phoneticPr fontId="4"/>
  </si>
  <si>
    <t>無形固定資産</t>
    <rPh sb="0" eb="2">
      <t>ムケイ</t>
    </rPh>
    <rPh sb="2" eb="6">
      <t>コテイシサン</t>
    </rPh>
    <phoneticPr fontId="4"/>
  </si>
  <si>
    <t>ソフトウェア</t>
  </si>
  <si>
    <t>その他</t>
    <phoneticPr fontId="4"/>
  </si>
  <si>
    <t>投資その他の資産</t>
    <rPh sb="0" eb="2">
      <t>トウシ</t>
    </rPh>
    <rPh sb="4" eb="5">
      <t>ホカ</t>
    </rPh>
    <rPh sb="6" eb="8">
      <t>シサン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</si>
  <si>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</si>
  <si>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投資損失引当金</t>
    <phoneticPr fontId="4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</si>
  <si>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4"/>
  </si>
  <si>
    <t>【様式第２号及び第３号（結合）】</t>
    <rPh sb="1" eb="3">
      <t>ヨウシキ</t>
    </rPh>
    <rPh sb="3" eb="4">
      <t>ダイ</t>
    </rPh>
    <rPh sb="5" eb="6">
      <t>ゴウ</t>
    </rPh>
    <rPh sb="6" eb="7">
      <t>オヨ</t>
    </rPh>
    <rPh sb="8" eb="9">
      <t>ダイ</t>
    </rPh>
    <rPh sb="10" eb="11">
      <t>ゴウ</t>
    </rPh>
    <rPh sb="12" eb="14">
      <t>ケツゴウ</t>
    </rPh>
    <phoneticPr fontId="4"/>
  </si>
  <si>
    <t>業務費用</t>
    <rPh sb="0" eb="2">
      <t>ギョウム</t>
    </rPh>
    <rPh sb="2" eb="4">
      <t>ヒヨウ</t>
    </rPh>
    <phoneticPr fontId="4"/>
  </si>
  <si>
    <t>人件費</t>
    <rPh sb="0" eb="3">
      <t>ジンケンヒ</t>
    </rPh>
    <phoneticPr fontId="4"/>
  </si>
  <si>
    <t>　</t>
    <phoneticPr fontId="4"/>
  </si>
  <si>
    <r>
      <rPr>
        <sz val="9"/>
        <color indexed="8"/>
        <rFont val="ＭＳ Ｐゴシック"/>
        <family val="3"/>
        <charset val="128"/>
      </rPr>
      <t>職員</t>
    </r>
    <r>
      <rPr>
        <sz val="9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4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</si>
  <si>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4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</si>
  <si>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4"/>
  </si>
  <si>
    <t>物件費等</t>
    <rPh sb="0" eb="3">
      <t>ブッケンヒ</t>
    </rPh>
    <rPh sb="3" eb="4">
      <t>ナド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</si>
  <si>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</si>
  <si>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その他の業務費用</t>
    <rPh sb="2" eb="3">
      <t>タ</t>
    </rPh>
    <rPh sb="4" eb="6">
      <t>ギョウム</t>
    </rPh>
    <rPh sb="6" eb="8">
      <t>ヒヨウ</t>
    </rPh>
    <phoneticPr fontId="4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</si>
  <si>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4"/>
  </si>
  <si>
    <t>補助金等</t>
    <rPh sb="0" eb="4">
      <t>ホジョキンナド</t>
    </rPh>
    <phoneticPr fontId="4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</si>
  <si>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4"/>
  </si>
  <si>
    <t>その他</t>
    <phoneticPr fontId="4"/>
  </si>
  <si>
    <t>経常収益</t>
    <rPh sb="0" eb="2">
      <t>ケイジョウ</t>
    </rPh>
    <rPh sb="2" eb="4">
      <t>シュウエキ</t>
    </rPh>
    <phoneticPr fontId="4"/>
  </si>
  <si>
    <t>臨時損失</t>
    <rPh sb="0" eb="2">
      <t>リンジ</t>
    </rPh>
    <rPh sb="2" eb="4">
      <t>ソンシツ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</si>
  <si>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</si>
  <si>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4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</si>
  <si>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4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</si>
  <si>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4"/>
  </si>
  <si>
    <r>
      <t>臨時</t>
    </r>
    <r>
      <rPr>
        <sz val="9"/>
        <color indexed="8"/>
        <rFont val="ＭＳ Ｐゴシック"/>
        <family val="3"/>
        <charset val="128"/>
      </rPr>
      <t>利益</t>
    </r>
    <rPh sb="0" eb="2">
      <t>リンジ</t>
    </rPh>
    <rPh sb="2" eb="4">
      <t>リエキ</t>
    </rPh>
    <phoneticPr fontId="4"/>
  </si>
  <si>
    <t>固定資産等形成分</t>
    <phoneticPr fontId="4"/>
  </si>
  <si>
    <t>余剰分（不足分）</t>
    <rPh sb="0" eb="3">
      <t>ヨジョウブン</t>
    </rPh>
    <rPh sb="4" eb="6">
      <t>フソク</t>
    </rPh>
    <rPh sb="6" eb="7">
      <t>ブン</t>
    </rPh>
    <phoneticPr fontId="4"/>
  </si>
  <si>
    <t>純行政コスト</t>
    <phoneticPr fontId="4"/>
  </si>
  <si>
    <t>税収等</t>
    <rPh sb="0" eb="2">
      <t>ゼイシュウ</t>
    </rPh>
    <rPh sb="2" eb="3">
      <t>ナド</t>
    </rPh>
    <phoneticPr fontId="4"/>
  </si>
  <si>
    <t>国県等補助金</t>
    <phoneticPr fontId="4"/>
  </si>
  <si>
    <t>本年度差額</t>
    <phoneticPr fontId="4"/>
  </si>
  <si>
    <t>固定資産等の変動（内部変動）</t>
    <rPh sb="9" eb="11">
      <t>ナイブ</t>
    </rPh>
    <rPh sb="11" eb="13">
      <t>ヘンドウ</t>
    </rPh>
    <phoneticPr fontId="4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</si>
  <si>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4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</si>
  <si>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4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</si>
  <si>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4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</si>
  <si>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4"/>
  </si>
  <si>
    <t>資産評価差額</t>
    <rPh sb="0" eb="2">
      <t>シサン</t>
    </rPh>
    <rPh sb="2" eb="4">
      <t>ヒョウカ</t>
    </rPh>
    <rPh sb="4" eb="6">
      <t>サガク</t>
    </rPh>
    <phoneticPr fontId="4"/>
  </si>
  <si>
    <t>無償所管換等</t>
    <rPh sb="0" eb="2">
      <t>ムショウ</t>
    </rPh>
    <rPh sb="2" eb="4">
      <t>ショカン</t>
    </rPh>
    <rPh sb="4" eb="5">
      <t>ガ</t>
    </rPh>
    <rPh sb="5" eb="6">
      <t>ナド</t>
    </rPh>
    <phoneticPr fontId="4"/>
  </si>
  <si>
    <t>本年度純資産変動額</t>
    <phoneticPr fontId="4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</si>
  <si>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4"/>
  </si>
  <si>
    <t>本年度末純資産残高</t>
    <phoneticPr fontId="4"/>
  </si>
  <si>
    <t>【様式第４号】</t>
    <rPh sb="1" eb="3">
      <t>ヨウシキ</t>
    </rPh>
    <rPh sb="3" eb="4">
      <t>ダイ</t>
    </rPh>
    <rPh sb="5" eb="6">
      <t>ゴウ</t>
    </rPh>
    <phoneticPr fontId="4"/>
  </si>
  <si>
    <t>業務費用支出</t>
    <rPh sb="0" eb="2">
      <t>ギョウム</t>
    </rPh>
    <rPh sb="2" eb="4">
      <t>ヒヨウ</t>
    </rPh>
    <rPh sb="4" eb="6">
      <t>シシュツ</t>
    </rPh>
    <phoneticPr fontId="4"/>
  </si>
  <si>
    <t>物件費等支出</t>
    <rPh sb="0" eb="3">
      <t>ブッケンヒ</t>
    </rPh>
    <rPh sb="3" eb="4">
      <t>ナド</t>
    </rPh>
    <rPh sb="4" eb="6">
      <t>シシュツ</t>
    </rPh>
    <phoneticPr fontId="4"/>
  </si>
  <si>
    <t>支払利息支出</t>
    <rPh sb="0" eb="2">
      <t>シハラ</t>
    </rPh>
    <rPh sb="2" eb="4">
      <t>リソク</t>
    </rPh>
    <rPh sb="4" eb="6">
      <t>シシュツ</t>
    </rPh>
    <phoneticPr fontId="4"/>
  </si>
  <si>
    <t>その他の支出</t>
    <rPh sb="2" eb="3">
      <t>ホカ</t>
    </rPh>
    <rPh sb="4" eb="6">
      <t>シシュツ</t>
    </rPh>
    <phoneticPr fontId="4"/>
  </si>
  <si>
    <t>補助金等支出</t>
    <rPh sb="0" eb="3">
      <t>ホジョキン</t>
    </rPh>
    <rPh sb="3" eb="4">
      <t>ナド</t>
    </rPh>
    <rPh sb="4" eb="6">
      <t>シシュツ</t>
    </rPh>
    <phoneticPr fontId="4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</si>
  <si>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4"/>
  </si>
  <si>
    <t>税収等収入</t>
    <rPh sb="0" eb="2">
      <t>ゼイシュウ</t>
    </rPh>
    <rPh sb="2" eb="3">
      <t>ナド</t>
    </rPh>
    <rPh sb="3" eb="5">
      <t>シュウニュウ</t>
    </rPh>
    <phoneticPr fontId="4"/>
  </si>
  <si>
    <t>その他の収入</t>
    <rPh sb="2" eb="3">
      <t>ホカ</t>
    </rPh>
    <rPh sb="4" eb="6">
      <t>シュウニュウ</t>
    </rPh>
    <phoneticPr fontId="4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</si>
  <si>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</si>
  <si>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</si>
  <si>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4"/>
  </si>
  <si>
    <t>貸付金支出</t>
    <rPh sb="0" eb="3">
      <t>カシツケキン</t>
    </rPh>
    <rPh sb="3" eb="5">
      <t>シシュツ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</si>
  <si>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</si>
  <si>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基金取崩収入</t>
    <rPh sb="0" eb="2">
      <t>キキン</t>
    </rPh>
    <rPh sb="2" eb="4">
      <t>トリクズシ</t>
    </rPh>
    <rPh sb="4" eb="6">
      <t>シュウニュウ</t>
    </rPh>
    <phoneticPr fontId="4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</si>
  <si>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</si>
  <si>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</si>
  <si>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地方債償還支出</t>
    <rPh sb="0" eb="3">
      <t>チホウサイ</t>
    </rPh>
    <rPh sb="3" eb="5">
      <t>ショウカン</t>
    </rPh>
    <rPh sb="5" eb="7">
      <t>シシュツ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</si>
  <si>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</si>
  <si>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地方債発行収入</t>
    <rPh sb="0" eb="3">
      <t>チホウサイ</t>
    </rPh>
    <rPh sb="3" eb="5">
      <t>ハッコウ</t>
    </rPh>
    <rPh sb="5" eb="7">
      <t>シュウニュウ</t>
    </rPh>
    <phoneticPr fontId="4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</si>
  <si>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4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</si>
  <si>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</si>
  <si>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4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</si>
  <si>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</si>
  <si>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4"/>
  </si>
  <si>
    <t>他団体出資等分</t>
    <phoneticPr fontId="4"/>
  </si>
  <si>
    <t>他団体出資等分の増加</t>
    <rPh sb="8" eb="10">
      <t>ゾウカ</t>
    </rPh>
    <phoneticPr fontId="4"/>
  </si>
  <si>
    <t>他団体出資等分の減少</t>
    <rPh sb="8" eb="10">
      <t>ゲンショウ</t>
    </rPh>
    <phoneticPr fontId="4"/>
  </si>
  <si>
    <t>全体行政コスト及び純資産変動計算書</t>
    <rPh sb="0" eb="2">
      <t>ゼンタイ</t>
    </rPh>
    <rPh sb="2" eb="4">
      <t>ギョウセイ</t>
    </rPh>
    <rPh sb="7" eb="8">
      <t>オヨ</t>
    </rPh>
    <rPh sb="9" eb="12">
      <t>ジュンシサン</t>
    </rPh>
    <rPh sb="12" eb="14">
      <t>ヘンドウ</t>
    </rPh>
    <rPh sb="14" eb="17">
      <t>ケイサンショ</t>
    </rPh>
    <phoneticPr fontId="4"/>
  </si>
  <si>
    <t>一般会計等資金収支計算書</t>
    <rPh sb="0" eb="2">
      <t>イッパン</t>
    </rPh>
    <rPh sb="2" eb="4">
      <t>カイケイ</t>
    </rPh>
    <rPh sb="4" eb="5">
      <t>トウ</t>
    </rPh>
    <rPh sb="5" eb="7">
      <t>シキン</t>
    </rPh>
    <rPh sb="7" eb="9">
      <t>シュウシ</t>
    </rPh>
    <rPh sb="9" eb="12">
      <t>ケイサンショ</t>
    </rPh>
    <phoneticPr fontId="4"/>
  </si>
  <si>
    <t>一般会計等貸借対照表</t>
    <rPh sb="0" eb="2">
      <t>イッパン</t>
    </rPh>
    <rPh sb="2" eb="4">
      <t>カイケイ</t>
    </rPh>
    <rPh sb="4" eb="5">
      <t>トウ</t>
    </rPh>
    <rPh sb="5" eb="7">
      <t>タイシャク</t>
    </rPh>
    <rPh sb="7" eb="10">
      <t>タイショウヒョウ</t>
    </rPh>
    <phoneticPr fontId="4"/>
  </si>
  <si>
    <t>一般会計等行政コスト及び純資産変動計算書</t>
    <rPh sb="0" eb="2">
      <t>イッパン</t>
    </rPh>
    <rPh sb="2" eb="4">
      <t>カイケイ</t>
    </rPh>
    <rPh sb="4" eb="5">
      <t>トウ</t>
    </rPh>
    <rPh sb="5" eb="7">
      <t>ギョウセイ</t>
    </rPh>
    <rPh sb="10" eb="11">
      <t>オヨ</t>
    </rPh>
    <rPh sb="12" eb="15">
      <t>ジュンシサン</t>
    </rPh>
    <rPh sb="15" eb="17">
      <t>ヘンドウ</t>
    </rPh>
    <rPh sb="17" eb="20">
      <t>ケイサンショ</t>
    </rPh>
    <phoneticPr fontId="4"/>
  </si>
  <si>
    <t>【様式第２号】</t>
    <rPh sb="1" eb="3">
      <t>ヨウシキ</t>
    </rPh>
    <rPh sb="3" eb="4">
      <t>ダイ</t>
    </rPh>
    <rPh sb="5" eb="6">
      <t>ゴウ</t>
    </rPh>
    <phoneticPr fontId="4"/>
  </si>
  <si>
    <t>一般会計等行政コスト計算書</t>
    <rPh sb="0" eb="2">
      <t>イッパン</t>
    </rPh>
    <rPh sb="2" eb="4">
      <t>カイケイ</t>
    </rPh>
    <rPh sb="4" eb="5">
      <t>トウ</t>
    </rPh>
    <rPh sb="5" eb="7">
      <t>ギョウセイ</t>
    </rPh>
    <rPh sb="10" eb="13">
      <t>ケイサンショ</t>
    </rPh>
    <phoneticPr fontId="4"/>
  </si>
  <si>
    <t>純行政コスト</t>
    <phoneticPr fontId="4"/>
  </si>
  <si>
    <t>【様式第３号】</t>
    <rPh sb="1" eb="3">
      <t>ヨウシキ</t>
    </rPh>
    <rPh sb="3" eb="4">
      <t>ダイ</t>
    </rPh>
    <rPh sb="5" eb="6">
      <t>ゴウ</t>
    </rPh>
    <phoneticPr fontId="4"/>
  </si>
  <si>
    <t>一般会計等純資産変動計算書</t>
    <rPh sb="0" eb="2">
      <t>イッパン</t>
    </rPh>
    <rPh sb="2" eb="4">
      <t>カイケイ</t>
    </rPh>
    <rPh sb="4" eb="5">
      <t>トウ</t>
    </rPh>
    <rPh sb="5" eb="8">
      <t>ジュンシサン</t>
    </rPh>
    <rPh sb="8" eb="10">
      <t>ヘンドウ</t>
    </rPh>
    <rPh sb="10" eb="13">
      <t>ケイサンショ</t>
    </rPh>
    <phoneticPr fontId="4"/>
  </si>
  <si>
    <t>固定資産
等形成分</t>
    <phoneticPr fontId="4"/>
  </si>
  <si>
    <t>余剰分
（不足分）</t>
    <rPh sb="0" eb="3">
      <t>ヨジョウブン</t>
    </rPh>
    <rPh sb="5" eb="7">
      <t>フソク</t>
    </rPh>
    <rPh sb="7" eb="8">
      <t>ブン</t>
    </rPh>
    <phoneticPr fontId="4"/>
  </si>
  <si>
    <t>純行政コスト（△）</t>
    <phoneticPr fontId="4"/>
  </si>
  <si>
    <t>国県等補助金</t>
    <phoneticPr fontId="4"/>
  </si>
  <si>
    <t>本年度末純資産残高</t>
    <phoneticPr fontId="4"/>
  </si>
  <si>
    <t>全体純資産変動計算書</t>
    <rPh sb="0" eb="2">
      <t>ゼンタイ</t>
    </rPh>
    <rPh sb="2" eb="5">
      <t>ジュンシサン</t>
    </rPh>
    <rPh sb="5" eb="7">
      <t>ヘンドウ</t>
    </rPh>
    <rPh sb="7" eb="10">
      <t>ケイサンショ</t>
    </rPh>
    <phoneticPr fontId="4"/>
  </si>
  <si>
    <t>固定資産
等形成分</t>
    <phoneticPr fontId="4"/>
  </si>
  <si>
    <t>純行政コスト</t>
    <phoneticPr fontId="4"/>
  </si>
  <si>
    <t>【様式第３号】</t>
    <rPh sb="3" eb="4">
      <t>ダイ</t>
    </rPh>
    <rPh sb="5" eb="6">
      <t>ゴウ</t>
    </rPh>
    <phoneticPr fontId="4"/>
  </si>
  <si>
    <t>連結行政コスト計算書</t>
    <rPh sb="0" eb="2">
      <t>レンケツ</t>
    </rPh>
    <rPh sb="2" eb="4">
      <t>ギョウセイ</t>
    </rPh>
    <rPh sb="7" eb="10">
      <t>ケイサンショ</t>
    </rPh>
    <phoneticPr fontId="4"/>
  </si>
  <si>
    <t>連結純資産変動計算書</t>
    <rPh sb="0" eb="2">
      <t>レンケツ</t>
    </rPh>
    <rPh sb="2" eb="5">
      <t>ジュンシサン</t>
    </rPh>
    <rPh sb="5" eb="7">
      <t>ヘンドウ</t>
    </rPh>
    <rPh sb="7" eb="10">
      <t>ケイサンショ</t>
    </rPh>
    <phoneticPr fontId="4"/>
  </si>
  <si>
    <t>固定資産
等形成分</t>
    <phoneticPr fontId="4"/>
  </si>
  <si>
    <t>余剰分
（不足分）</t>
    <phoneticPr fontId="4"/>
  </si>
  <si>
    <t>本年度差額</t>
    <phoneticPr fontId="4"/>
  </si>
  <si>
    <t>（平成３１年　３月３１日現在）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phoneticPr fontId="4"/>
  </si>
  <si>
    <t>自　平成３０年　４月　１日</t>
    <rPh sb="0" eb="1">
      <t>ジ</t>
    </rPh>
    <rPh sb="2" eb="4">
      <t>ヘイセイ</t>
    </rPh>
    <rPh sb="6" eb="7">
      <t>ネン</t>
    </rPh>
    <rPh sb="9" eb="10">
      <t>ガツ</t>
    </rPh>
    <rPh sb="12" eb="13">
      <t>ニチ</t>
    </rPh>
    <phoneticPr fontId="4"/>
  </si>
  <si>
    <t>至　平成３１年　３月３１日</t>
    <phoneticPr fontId="4"/>
  </si>
  <si>
    <t>自　平成３０年　４月　１日</t>
  </si>
  <si>
    <t>至　平成３１年　３月３１日</t>
  </si>
  <si>
    <t>臨時利益</t>
    <rPh sb="0" eb="2">
      <t>リンジ</t>
    </rPh>
    <rPh sb="2" eb="4">
      <t>リエキ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</si>
</sst>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i/>
      <sz val="9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trike/>
      <sz val="9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1">
      <alignment horizontal="center" vertical="center"/>
    </xf>
  </cellStyleXfs>
  <cellXfs count="426">
    <xf numFmtId="0" fontId="0" fillId="0" borderId="0" xfId="0"/>
    <xf numFmtId="38" fontId="2" fillId="0" borderId="0" xfId="1" applyFont="1" applyFill="1" applyBorder="1" applyAlignment="1">
      <alignment vertical="center"/>
    </xf>
    <xf numFmtId="0" fontId="2" fillId="0" borderId="0" xfId="0" applyFont="1" applyFill="1"/>
    <xf numFmtId="38" fontId="7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ont="1" applyBorder="1" applyAlignment="1"/>
    <xf numFmtId="0" fontId="5" fillId="0" borderId="0" xfId="0" applyFont="1" applyBorder="1" applyAlignment="1"/>
    <xf numFmtId="0" fontId="0" fillId="0" borderId="0" xfId="0" applyFont="1" applyBorder="1" applyAlignment="1">
      <alignment horizontal="right"/>
    </xf>
    <xf numFmtId="0" fontId="13" fillId="0" borderId="2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38" fontId="19" fillId="0" borderId="0" xfId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3" fillId="0" borderId="0" xfId="6" applyFont="1" applyFill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3" fillId="0" borderId="6" xfId="6" applyFont="1" applyFill="1" applyBorder="1" applyAlignment="1">
      <alignment vertical="center"/>
    </xf>
    <xf numFmtId="0" fontId="3" fillId="0" borderId="6" xfId="6" applyFont="1" applyFill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3" fillId="0" borderId="0" xfId="5" applyFont="1" applyFill="1" applyBorder="1" applyAlignment="1">
      <alignment vertical="center"/>
    </xf>
    <xf numFmtId="0" fontId="18" fillId="0" borderId="0" xfId="6" applyFont="1" applyFill="1" applyBorder="1" applyAlignment="1">
      <alignment horizontal="left" vertical="center"/>
    </xf>
    <xf numFmtId="0" fontId="18" fillId="0" borderId="0" xfId="6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6" applyFont="1" applyFill="1" applyBorder="1" applyAlignment="1">
      <alignment vertical="center"/>
    </xf>
    <xf numFmtId="0" fontId="18" fillId="0" borderId="8" xfId="6" applyFont="1" applyFill="1" applyBorder="1" applyAlignment="1">
      <alignment vertical="center"/>
    </xf>
    <xf numFmtId="0" fontId="18" fillId="0" borderId="8" xfId="6" applyFont="1" applyFill="1" applyBorder="1" applyAlignment="1">
      <alignment horizontal="left" vertical="center"/>
    </xf>
    <xf numFmtId="0" fontId="18" fillId="0" borderId="8" xfId="0" applyFont="1" applyFill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3" fillId="0" borderId="10" xfId="6" applyFont="1" applyFill="1" applyBorder="1" applyAlignment="1">
      <alignment vertical="center"/>
    </xf>
    <xf numFmtId="0" fontId="18" fillId="0" borderId="10" xfId="6" applyFont="1" applyFill="1" applyBorder="1" applyAlignment="1">
      <alignment vertical="center"/>
    </xf>
    <xf numFmtId="0" fontId="18" fillId="0" borderId="10" xfId="6" applyFont="1" applyFill="1" applyBorder="1" applyAlignment="1">
      <alignment horizontal="left" vertical="center"/>
    </xf>
    <xf numFmtId="0" fontId="21" fillId="0" borderId="10" xfId="6" applyFont="1" applyFill="1" applyBorder="1" applyAlignment="1">
      <alignment horizontal="left" vertical="center"/>
    </xf>
    <xf numFmtId="0" fontId="18" fillId="0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0" fontId="7" fillId="0" borderId="13" xfId="6" applyFont="1" applyFill="1" applyBorder="1" applyAlignment="1">
      <alignment vertical="center"/>
    </xf>
    <xf numFmtId="0" fontId="7" fillId="0" borderId="13" xfId="6" applyFont="1" applyFill="1" applyBorder="1" applyAlignment="1">
      <alignment horizontal="left" vertical="center"/>
    </xf>
    <xf numFmtId="0" fontId="7" fillId="0" borderId="13" xfId="0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0" fontId="7" fillId="0" borderId="0" xfId="6" applyFont="1" applyFill="1" applyBorder="1" applyAlignment="1">
      <alignment vertical="center"/>
    </xf>
    <xf numFmtId="0" fontId="7" fillId="0" borderId="0" xfId="6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4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6" xfId="5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vertical="center"/>
    </xf>
    <xf numFmtId="38" fontId="7" fillId="0" borderId="11" xfId="1" applyFont="1" applyFill="1" applyBorder="1" applyAlignment="1">
      <alignment vertical="center"/>
    </xf>
    <xf numFmtId="0" fontId="7" fillId="0" borderId="11" xfId="5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17" xfId="0" applyFont="1" applyFill="1" applyBorder="1" applyAlignment="1">
      <alignment vertical="center"/>
    </xf>
    <xf numFmtId="0" fontId="3" fillId="0" borderId="8" xfId="6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3" fillId="0" borderId="10" xfId="6" applyFont="1" applyFill="1" applyBorder="1" applyAlignment="1">
      <alignment horizontal="left" vertical="center"/>
    </xf>
    <xf numFmtId="0" fontId="22" fillId="0" borderId="10" xfId="6" applyFont="1" applyFill="1" applyBorder="1" applyAlignment="1">
      <alignment horizontal="left" vertical="center"/>
    </xf>
    <xf numFmtId="0" fontId="13" fillId="0" borderId="1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38" fontId="13" fillId="0" borderId="1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38" fontId="13" fillId="0" borderId="23" xfId="0" applyNumberFormat="1" applyFont="1" applyBorder="1" applyAlignment="1">
      <alignment horizontal="right" vertical="center"/>
    </xf>
    <xf numFmtId="38" fontId="13" fillId="0" borderId="0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8" fontId="13" fillId="0" borderId="11" xfId="0" applyNumberFormat="1" applyFont="1" applyBorder="1" applyAlignment="1">
      <alignment horizontal="right" vertical="center"/>
    </xf>
    <xf numFmtId="38" fontId="13" fillId="0" borderId="6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38" fontId="13" fillId="0" borderId="25" xfId="0" applyNumberFormat="1" applyFont="1" applyBorder="1" applyAlignment="1">
      <alignment horizontal="right" vertical="center"/>
    </xf>
    <xf numFmtId="38" fontId="13" fillId="0" borderId="26" xfId="0" applyNumberFormat="1" applyFont="1" applyBorder="1" applyAlignment="1">
      <alignment horizontal="right" vertical="center"/>
    </xf>
    <xf numFmtId="38" fontId="13" fillId="0" borderId="27" xfId="0" applyNumberFormat="1" applyFont="1" applyBorder="1" applyAlignment="1">
      <alignment horizontal="right" vertical="center"/>
    </xf>
    <xf numFmtId="38" fontId="24" fillId="0" borderId="28" xfId="3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8" fontId="13" fillId="0" borderId="29" xfId="0" applyNumberFormat="1" applyFont="1" applyBorder="1" applyAlignment="1">
      <alignment horizontal="right" vertical="center"/>
    </xf>
    <xf numFmtId="38" fontId="13" fillId="0" borderId="30" xfId="0" applyNumberFormat="1" applyFont="1" applyBorder="1" applyAlignment="1">
      <alignment horizontal="right" vertical="center"/>
    </xf>
    <xf numFmtId="0" fontId="13" fillId="0" borderId="31" xfId="0" applyFont="1" applyBorder="1" applyAlignment="1">
      <alignment horizontal="center" vertical="center"/>
    </xf>
    <xf numFmtId="38" fontId="23" fillId="0" borderId="32" xfId="3" applyFont="1" applyFill="1" applyBorder="1" applyAlignment="1">
      <alignment vertical="center"/>
    </xf>
    <xf numFmtId="38" fontId="25" fillId="0" borderId="0" xfId="0" applyNumberFormat="1" applyFont="1"/>
    <xf numFmtId="0" fontId="7" fillId="2" borderId="30" xfId="0" applyFont="1" applyFill="1" applyBorder="1" applyAlignment="1">
      <alignment horizontal="center" vertical="center"/>
    </xf>
    <xf numFmtId="38" fontId="13" fillId="0" borderId="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ill="1"/>
    <xf numFmtId="38" fontId="3" fillId="0" borderId="13" xfId="2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vertical="center"/>
    </xf>
    <xf numFmtId="38" fontId="23" fillId="0" borderId="0" xfId="2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8" fontId="3" fillId="0" borderId="6" xfId="2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8" fontId="3" fillId="0" borderId="11" xfId="2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38" fontId="13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3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3" fillId="0" borderId="13" xfId="6" applyFont="1" applyFill="1" applyBorder="1" applyAlignment="1">
      <alignment vertical="center"/>
    </xf>
    <xf numFmtId="0" fontId="18" fillId="0" borderId="13" xfId="6" applyFont="1" applyFill="1" applyBorder="1" applyAlignment="1">
      <alignment vertical="center"/>
    </xf>
    <xf numFmtId="0" fontId="18" fillId="0" borderId="13" xfId="6" applyFont="1" applyFill="1" applyBorder="1" applyAlignment="1">
      <alignment horizontal="left" vertical="center"/>
    </xf>
    <xf numFmtId="0" fontId="21" fillId="0" borderId="13" xfId="6" applyFont="1" applyFill="1" applyBorder="1" applyAlignment="1">
      <alignment horizontal="left" vertical="center"/>
    </xf>
    <xf numFmtId="0" fontId="18" fillId="0" borderId="13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38" fontId="3" fillId="0" borderId="10" xfId="2" applyFont="1" applyFill="1" applyBorder="1" applyAlignment="1">
      <alignment vertical="center"/>
    </xf>
    <xf numFmtId="38" fontId="19" fillId="0" borderId="0" xfId="2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38" fontId="3" fillId="0" borderId="3" xfId="2" applyFont="1" applyFill="1" applyBorder="1" applyAlignment="1">
      <alignment vertical="center"/>
    </xf>
    <xf numFmtId="0" fontId="0" fillId="0" borderId="0" xfId="0" applyFill="1" applyBorder="1"/>
    <xf numFmtId="38" fontId="3" fillId="2" borderId="0" xfId="2" applyFont="1" applyFill="1" applyBorder="1" applyAlignment="1">
      <alignment vertical="center"/>
    </xf>
    <xf numFmtId="38" fontId="23" fillId="2" borderId="0" xfId="2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8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0" borderId="13" xfId="0" applyFont="1" applyBorder="1" applyAlignment="1"/>
    <xf numFmtId="0" fontId="5" fillId="0" borderId="33" xfId="0" applyFont="1" applyBorder="1" applyAlignment="1"/>
    <xf numFmtId="38" fontId="13" fillId="0" borderId="34" xfId="0" applyNumberFormat="1" applyFont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vertical="center"/>
    </xf>
    <xf numFmtId="0" fontId="3" fillId="0" borderId="14" xfId="6" applyFont="1" applyFill="1" applyBorder="1" applyAlignment="1">
      <alignment vertical="center"/>
    </xf>
    <xf numFmtId="0" fontId="18" fillId="0" borderId="14" xfId="6" applyFont="1" applyFill="1" applyBorder="1" applyAlignment="1">
      <alignment vertical="center"/>
    </xf>
    <xf numFmtId="0" fontId="18" fillId="0" borderId="14" xfId="6" applyFont="1" applyFill="1" applyBorder="1" applyAlignment="1">
      <alignment horizontal="left" vertical="center"/>
    </xf>
    <xf numFmtId="0" fontId="21" fillId="0" borderId="14" xfId="6" applyFont="1" applyFill="1" applyBorder="1" applyAlignment="1">
      <alignment horizontal="left" vertical="center"/>
    </xf>
    <xf numFmtId="0" fontId="18" fillId="0" borderId="14" xfId="0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38" fontId="13" fillId="0" borderId="36" xfId="0" applyNumberFormat="1" applyFont="1" applyBorder="1" applyAlignment="1">
      <alignment horizontal="right" vertical="center"/>
    </xf>
    <xf numFmtId="38" fontId="13" fillId="0" borderId="14" xfId="0" applyNumberFormat="1" applyFont="1" applyBorder="1" applyAlignment="1">
      <alignment horizontal="right" vertical="center"/>
    </xf>
    <xf numFmtId="38" fontId="13" fillId="0" borderId="37" xfId="0" applyNumberFormat="1" applyFont="1" applyBorder="1" applyAlignment="1">
      <alignment horizontal="right" vertical="center"/>
    </xf>
    <xf numFmtId="38" fontId="13" fillId="0" borderId="38" xfId="0" applyNumberFormat="1" applyFont="1" applyBorder="1" applyAlignment="1">
      <alignment horizontal="right" vertical="center"/>
    </xf>
    <xf numFmtId="38" fontId="13" fillId="0" borderId="39" xfId="0" applyNumberFormat="1" applyFont="1" applyBorder="1" applyAlignment="1">
      <alignment horizontal="right" vertical="center"/>
    </xf>
    <xf numFmtId="38" fontId="13" fillId="0" borderId="40" xfId="0" applyNumberFormat="1" applyFont="1" applyBorder="1" applyAlignment="1">
      <alignment horizontal="right" vertical="center"/>
    </xf>
    <xf numFmtId="0" fontId="13" fillId="0" borderId="41" xfId="0" applyFont="1" applyBorder="1" applyAlignment="1">
      <alignment horizontal="center" vertical="center"/>
    </xf>
    <xf numFmtId="38" fontId="13" fillId="0" borderId="42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38" fontId="25" fillId="0" borderId="0" xfId="0" applyNumberFormat="1" applyFont="1" applyBorder="1"/>
    <xf numFmtId="0" fontId="3" fillId="0" borderId="43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3" fillId="0" borderId="14" xfId="6" applyFont="1" applyFill="1" applyBorder="1" applyAlignment="1">
      <alignment horizontal="left" vertical="center"/>
    </xf>
    <xf numFmtId="0" fontId="22" fillId="0" borderId="14" xfId="6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38" fontId="13" fillId="0" borderId="23" xfId="1" applyFont="1" applyFill="1" applyBorder="1" applyAlignment="1">
      <alignment horizontal="right" vertical="center"/>
    </xf>
    <xf numFmtId="38" fontId="13" fillId="0" borderId="25" xfId="1" applyFont="1" applyFill="1" applyBorder="1" applyAlignment="1">
      <alignment horizontal="right" vertical="center"/>
    </xf>
    <xf numFmtId="38" fontId="13" fillId="0" borderId="26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horizontal="right" vertical="center"/>
    </xf>
    <xf numFmtId="38" fontId="13" fillId="0" borderId="35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37" xfId="1" applyFont="1" applyFill="1" applyBorder="1" applyAlignment="1">
      <alignment horizontal="right" vertical="center"/>
    </xf>
    <xf numFmtId="38" fontId="13" fillId="0" borderId="27" xfId="1" applyFont="1" applyFill="1" applyBorder="1" applyAlignment="1">
      <alignment horizontal="right" vertical="center"/>
    </xf>
    <xf numFmtId="38" fontId="13" fillId="0" borderId="23" xfId="0" applyNumberFormat="1" applyFont="1" applyFill="1" applyBorder="1" applyAlignment="1">
      <alignment horizontal="right" vertical="center"/>
    </xf>
    <xf numFmtId="0" fontId="2" fillId="0" borderId="0" xfId="5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8" fontId="12" fillId="0" borderId="0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8" fontId="2" fillId="0" borderId="23" xfId="0" applyNumberFormat="1" applyFont="1" applyFill="1" applyBorder="1" applyAlignment="1">
      <alignment horizontal="right" vertical="center"/>
    </xf>
    <xf numFmtId="38" fontId="2" fillId="0" borderId="25" xfId="0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right" vertical="center"/>
    </xf>
    <xf numFmtId="38" fontId="2" fillId="0" borderId="44" xfId="0" applyNumberFormat="1" applyFont="1" applyFill="1" applyBorder="1" applyAlignment="1">
      <alignment horizontal="right" vertical="center"/>
    </xf>
    <xf numFmtId="38" fontId="2" fillId="0" borderId="27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0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7" fillId="0" borderId="45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38" fontId="2" fillId="0" borderId="0" xfId="0" applyNumberFormat="1" applyFont="1" applyFill="1"/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right" vertical="center"/>
    </xf>
    <xf numFmtId="0" fontId="2" fillId="0" borderId="48" xfId="0" applyFont="1" applyFill="1" applyBorder="1" applyAlignment="1">
      <alignment horizontal="right" vertical="center"/>
    </xf>
    <xf numFmtId="0" fontId="2" fillId="0" borderId="49" xfId="0" applyFont="1" applyFill="1" applyBorder="1" applyAlignment="1">
      <alignment horizontal="right" vertical="center"/>
    </xf>
    <xf numFmtId="38" fontId="2" fillId="0" borderId="24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50" xfId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50" xfId="0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38" fontId="13" fillId="0" borderId="69" xfId="0" applyNumberFormat="1" applyFont="1" applyFill="1" applyBorder="1" applyAlignment="1">
      <alignment horizontal="right" vertical="center"/>
    </xf>
    <xf numFmtId="38" fontId="13" fillId="0" borderId="33" xfId="0" applyNumberFormat="1" applyFont="1" applyFill="1" applyBorder="1" applyAlignment="1">
      <alignment horizontal="right" vertical="center"/>
    </xf>
    <xf numFmtId="38" fontId="13" fillId="0" borderId="59" xfId="0" applyNumberFormat="1" applyFont="1" applyFill="1" applyBorder="1" applyAlignment="1">
      <alignment horizontal="right" vertical="center"/>
    </xf>
    <xf numFmtId="38" fontId="13" fillId="0" borderId="6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38" fontId="13" fillId="0" borderId="53" xfId="0" applyNumberFormat="1" applyFont="1" applyFill="1" applyBorder="1" applyAlignment="1">
      <alignment horizontal="right" vertical="center"/>
    </xf>
    <xf numFmtId="38" fontId="13" fillId="0" borderId="54" xfId="0" applyNumberFormat="1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38" fontId="13" fillId="0" borderId="65" xfId="0" applyNumberFormat="1" applyFont="1" applyFill="1" applyBorder="1" applyAlignment="1">
      <alignment horizontal="right" vertical="center"/>
    </xf>
    <xf numFmtId="38" fontId="13" fillId="0" borderId="66" xfId="0" applyNumberFormat="1" applyFont="1" applyFill="1" applyBorder="1" applyAlignment="1">
      <alignment horizontal="right" vertical="center"/>
    </xf>
    <xf numFmtId="38" fontId="13" fillId="0" borderId="55" xfId="0" applyNumberFormat="1" applyFont="1" applyFill="1" applyBorder="1" applyAlignment="1">
      <alignment horizontal="right" vertical="center"/>
    </xf>
    <xf numFmtId="38" fontId="13" fillId="0" borderId="56" xfId="0" applyNumberFormat="1" applyFont="1" applyFill="1" applyBorder="1" applyAlignment="1">
      <alignment horizontal="right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38" fontId="13" fillId="0" borderId="57" xfId="0" applyNumberFormat="1" applyFont="1" applyFill="1" applyBorder="1" applyAlignment="1">
      <alignment horizontal="right" vertical="center"/>
    </xf>
    <xf numFmtId="38" fontId="13" fillId="0" borderId="58" xfId="0" applyNumberFormat="1" applyFont="1" applyFill="1" applyBorder="1" applyAlignment="1">
      <alignment horizontal="right" vertical="center"/>
    </xf>
    <xf numFmtId="38" fontId="13" fillId="0" borderId="0" xfId="0" applyNumberFormat="1" applyFont="1" applyFill="1" applyBorder="1" applyAlignment="1">
      <alignment horizontal="right" vertical="center"/>
    </xf>
    <xf numFmtId="38" fontId="13" fillId="0" borderId="51" xfId="0" applyNumberFormat="1" applyFont="1" applyFill="1" applyBorder="1" applyAlignment="1">
      <alignment horizontal="right" vertical="center"/>
    </xf>
    <xf numFmtId="38" fontId="13" fillId="0" borderId="52" xfId="0" applyNumberFormat="1" applyFont="1" applyFill="1" applyBorder="1" applyAlignment="1">
      <alignment horizontal="right" vertical="center"/>
    </xf>
    <xf numFmtId="38" fontId="13" fillId="0" borderId="6" xfId="0" applyNumberFormat="1" applyFont="1" applyFill="1" applyBorder="1" applyAlignment="1">
      <alignment horizontal="right" vertical="center"/>
    </xf>
    <xf numFmtId="38" fontId="13" fillId="0" borderId="17" xfId="0" applyNumberFormat="1" applyFont="1" applyFill="1" applyBorder="1" applyAlignment="1">
      <alignment horizontal="right" vertical="center"/>
    </xf>
    <xf numFmtId="38" fontId="13" fillId="0" borderId="48" xfId="0" applyNumberFormat="1" applyFont="1" applyFill="1" applyBorder="1" applyAlignment="1">
      <alignment horizontal="right" vertical="center"/>
    </xf>
    <xf numFmtId="38" fontId="13" fillId="0" borderId="49" xfId="0" applyNumberFormat="1" applyFont="1" applyFill="1" applyBorder="1" applyAlignment="1">
      <alignment horizontal="right" vertical="center"/>
    </xf>
    <xf numFmtId="38" fontId="13" fillId="0" borderId="11" xfId="0" applyNumberFormat="1" applyFont="1" applyFill="1" applyBorder="1" applyAlignment="1">
      <alignment horizontal="right" vertical="center"/>
    </xf>
    <xf numFmtId="38" fontId="13" fillId="0" borderId="50" xfId="0" applyNumberFormat="1" applyFont="1" applyFill="1" applyBorder="1" applyAlignment="1">
      <alignment horizontal="right" vertical="center"/>
    </xf>
    <xf numFmtId="38" fontId="13" fillId="0" borderId="57" xfId="0" applyNumberFormat="1" applyFont="1" applyBorder="1" applyAlignment="1">
      <alignment horizontal="right" vertical="center"/>
    </xf>
    <xf numFmtId="38" fontId="13" fillId="0" borderId="58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center"/>
    </xf>
    <xf numFmtId="38" fontId="13" fillId="0" borderId="53" xfId="0" applyNumberFormat="1" applyFont="1" applyBorder="1" applyAlignment="1">
      <alignment horizontal="right" vertical="center"/>
    </xf>
    <xf numFmtId="38" fontId="13" fillId="0" borderId="17" xfId="0" applyNumberFormat="1" applyFont="1" applyBorder="1" applyAlignment="1">
      <alignment horizontal="right" vertical="center"/>
    </xf>
    <xf numFmtId="38" fontId="13" fillId="0" borderId="6" xfId="0" applyNumberFormat="1" applyFont="1" applyBorder="1" applyAlignment="1">
      <alignment horizontal="right" vertical="center"/>
    </xf>
    <xf numFmtId="38" fontId="13" fillId="0" borderId="54" xfId="0" applyNumberFormat="1" applyFont="1" applyBorder="1" applyAlignment="1">
      <alignment horizontal="right" vertical="center"/>
    </xf>
    <xf numFmtId="38" fontId="13" fillId="0" borderId="50" xfId="0" applyNumberFormat="1" applyFont="1" applyBorder="1" applyAlignment="1">
      <alignment horizontal="right" vertical="center"/>
    </xf>
    <xf numFmtId="38" fontId="13" fillId="0" borderId="11" xfId="0" applyNumberFormat="1" applyFont="1" applyBorder="1" applyAlignment="1">
      <alignment horizontal="right" vertical="center"/>
    </xf>
    <xf numFmtId="38" fontId="13" fillId="0" borderId="59" xfId="0" applyNumberFormat="1" applyFont="1" applyBorder="1" applyAlignment="1">
      <alignment horizontal="right" vertical="center"/>
    </xf>
    <xf numFmtId="38" fontId="13" fillId="0" borderId="16" xfId="0" applyNumberFormat="1" applyFont="1" applyBorder="1" applyAlignment="1">
      <alignment horizontal="right" vertical="center"/>
    </xf>
    <xf numFmtId="38" fontId="13" fillId="0" borderId="0" xfId="0" applyNumberFormat="1" applyFont="1" applyBorder="1" applyAlignment="1">
      <alignment horizontal="righ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38" fontId="13" fillId="0" borderId="51" xfId="0" applyNumberFormat="1" applyFont="1" applyBorder="1" applyAlignment="1">
      <alignment horizontal="right" vertical="center"/>
    </xf>
    <xf numFmtId="38" fontId="13" fillId="0" borderId="52" xfId="0" applyNumberFormat="1" applyFont="1" applyBorder="1" applyAlignment="1">
      <alignment horizontal="right" vertical="center"/>
    </xf>
    <xf numFmtId="0" fontId="13" fillId="0" borderId="74" xfId="0" applyFont="1" applyBorder="1" applyAlignment="1">
      <alignment horizontal="center" vertical="center"/>
    </xf>
    <xf numFmtId="38" fontId="13" fillId="0" borderId="60" xfId="0" applyNumberFormat="1" applyFont="1" applyBorder="1" applyAlignment="1">
      <alignment horizontal="right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38" fontId="13" fillId="0" borderId="70" xfId="0" applyNumberFormat="1" applyFont="1" applyBorder="1" applyAlignment="1">
      <alignment horizontal="right" vertical="center"/>
    </xf>
    <xf numFmtId="38" fontId="13" fillId="0" borderId="71" xfId="0" applyNumberFormat="1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38" fontId="13" fillId="0" borderId="46" xfId="0" applyNumberFormat="1" applyFont="1" applyBorder="1" applyAlignment="1">
      <alignment horizontal="right" vertical="center"/>
    </xf>
    <xf numFmtId="38" fontId="13" fillId="0" borderId="65" xfId="0" applyNumberFormat="1" applyFont="1" applyBorder="1" applyAlignment="1">
      <alignment horizontal="right" vertical="center"/>
    </xf>
    <xf numFmtId="38" fontId="13" fillId="0" borderId="72" xfId="0" applyNumberFormat="1" applyFont="1" applyBorder="1" applyAlignment="1">
      <alignment horizontal="right" vertical="center"/>
    </xf>
    <xf numFmtId="0" fontId="13" fillId="0" borderId="19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38" fontId="13" fillId="0" borderId="66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0" fillId="2" borderId="55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0" fontId="2" fillId="0" borderId="48" xfId="0" applyFont="1" applyFill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3" fillId="0" borderId="60" xfId="0" applyFont="1" applyFill="1" applyBorder="1" applyAlignment="1">
      <alignment horizontal="right" vertical="center"/>
    </xf>
    <xf numFmtId="0" fontId="13" fillId="0" borderId="58" xfId="0" applyFont="1" applyFill="1" applyBorder="1" applyAlignment="1">
      <alignment horizontal="right" vertical="center"/>
    </xf>
    <xf numFmtId="0" fontId="13" fillId="0" borderId="54" xfId="0" applyFont="1" applyFill="1" applyBorder="1" applyAlignment="1">
      <alignment horizontal="right" vertical="center"/>
    </xf>
    <xf numFmtId="0" fontId="13" fillId="0" borderId="33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13" fillId="0" borderId="11" xfId="0" applyFont="1" applyFill="1" applyBorder="1" applyAlignment="1">
      <alignment horizontal="right" vertical="center"/>
    </xf>
    <xf numFmtId="0" fontId="13" fillId="0" borderId="50" xfId="0" applyFont="1" applyBorder="1" applyAlignment="1">
      <alignment horizontal="right" vertical="center"/>
    </xf>
    <xf numFmtId="38" fontId="13" fillId="0" borderId="57" xfId="2" applyFont="1" applyFill="1" applyBorder="1" applyAlignment="1">
      <alignment horizontal="right" vertical="center"/>
    </xf>
    <xf numFmtId="38" fontId="13" fillId="0" borderId="58" xfId="2" applyFont="1" applyFill="1" applyBorder="1" applyAlignment="1">
      <alignment horizontal="right" vertical="center"/>
    </xf>
    <xf numFmtId="38" fontId="13" fillId="0" borderId="13" xfId="0" applyNumberFormat="1" applyFont="1" applyFill="1" applyBorder="1" applyAlignment="1">
      <alignment horizontal="right" vertical="center"/>
    </xf>
    <xf numFmtId="38" fontId="0" fillId="0" borderId="0" xfId="0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46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72" xfId="0" applyFont="1" applyBorder="1" applyAlignment="1">
      <alignment horizontal="right" vertical="center"/>
    </xf>
    <xf numFmtId="0" fontId="13" fillId="0" borderId="72" xfId="0" applyFont="1" applyFill="1" applyBorder="1" applyAlignment="1">
      <alignment horizontal="right" vertical="center"/>
    </xf>
    <xf numFmtId="0" fontId="13" fillId="0" borderId="76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13" fillId="0" borderId="77" xfId="0" applyFont="1" applyFill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17" xfId="0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horizontal="right" vertical="center"/>
    </xf>
    <xf numFmtId="0" fontId="13" fillId="0" borderId="71" xfId="0" applyFont="1" applyBorder="1" applyAlignment="1">
      <alignment horizontal="right" vertical="center"/>
    </xf>
    <xf numFmtId="38" fontId="13" fillId="0" borderId="70" xfId="2" applyFont="1" applyFill="1" applyBorder="1" applyAlignment="1">
      <alignment horizontal="right" vertical="center"/>
    </xf>
    <xf numFmtId="38" fontId="13" fillId="0" borderId="67" xfId="2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78" xfId="0" applyFont="1" applyBorder="1" applyAlignment="1">
      <alignment horizontal="center" vertical="center"/>
    </xf>
    <xf numFmtId="0" fontId="13" fillId="0" borderId="66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67" xfId="0" applyFont="1" applyFill="1" applyBorder="1" applyAlignment="1">
      <alignment horizontal="center"/>
    </xf>
    <xf numFmtId="0" fontId="0" fillId="0" borderId="65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_03.04.01.財務諸表雛形_様式_桜内案１_コピー03　普通会計４表2006.12.23_仕訳" xfId="5"/>
    <cellStyle name="標準_別冊１　Ｐ2～Ｐ5　普通会計４表20070113_仕訳" xfId="6"/>
    <cellStyle name="標準１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CCFF"/>
      <rgbColor rgb="00CC99FF"/>
      <rgbColor rgb="00FFCCF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tabSelected="1" zoomScaleNormal="100" workbookViewId="0">
      <selection activeCell="A2" sqref="A2:Y2"/>
    </sheetView>
  </sheetViews>
  <sheetFormatPr defaultRowHeight="12" x14ac:dyDescent="0.15"/>
  <cols>
    <col min="1" max="11" width="2.28515625" style="232" customWidth="1"/>
    <col min="12" max="12" width="8.42578125" style="232" customWidth="1"/>
    <col min="13" max="13" width="21.42578125" style="232" customWidth="1"/>
    <col min="14" max="23" width="2.28515625" style="232" customWidth="1"/>
    <col min="24" max="24" width="4.28515625" style="232" customWidth="1"/>
    <col min="25" max="25" width="21.42578125" style="232" customWidth="1"/>
    <col min="26" max="26" width="9.28515625" style="232" customWidth="1"/>
    <col min="27" max="16384" width="9.140625" style="232"/>
  </cols>
  <sheetData>
    <row r="1" spans="1:25" x14ac:dyDescent="0.15">
      <c r="A1" s="256" t="s">
        <v>64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</row>
    <row r="2" spans="1:25" ht="18.75" x14ac:dyDescent="0.2">
      <c r="A2" s="257" t="s">
        <v>170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</row>
    <row r="3" spans="1:25" ht="17.25" customHeight="1" x14ac:dyDescent="0.15">
      <c r="A3" s="258" t="s">
        <v>191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</row>
    <row r="4" spans="1:25" ht="12.75" thickBot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240" t="s">
        <v>20</v>
      </c>
    </row>
    <row r="5" spans="1:25" s="2" customFormat="1" ht="14.25" thickBot="1" x14ac:dyDescent="0.2">
      <c r="A5" s="259" t="s">
        <v>65</v>
      </c>
      <c r="B5" s="260"/>
      <c r="C5" s="260"/>
      <c r="D5" s="260"/>
      <c r="E5" s="260"/>
      <c r="F5" s="260"/>
      <c r="G5" s="260"/>
      <c r="H5" s="261"/>
      <c r="I5" s="261"/>
      <c r="J5" s="261"/>
      <c r="K5" s="261"/>
      <c r="L5" s="261"/>
      <c r="M5" s="223" t="s">
        <v>66</v>
      </c>
      <c r="N5" s="259" t="s">
        <v>65</v>
      </c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23" t="s">
        <v>66</v>
      </c>
    </row>
    <row r="6" spans="1:25" s="2" customFormat="1" ht="13.5" x14ac:dyDescent="0.15">
      <c r="A6" s="117" t="s">
        <v>67</v>
      </c>
      <c r="B6" s="224"/>
      <c r="C6" s="1"/>
      <c r="D6" s="217"/>
      <c r="E6" s="217"/>
      <c r="F6" s="217"/>
      <c r="G6" s="217"/>
      <c r="H6" s="224"/>
      <c r="I6" s="224"/>
      <c r="J6" s="224"/>
      <c r="K6" s="224"/>
      <c r="L6" s="224"/>
      <c r="M6" s="225"/>
      <c r="N6" s="116" t="s">
        <v>17</v>
      </c>
      <c r="O6" s="1"/>
      <c r="P6" s="1"/>
      <c r="Q6" s="1"/>
      <c r="R6" s="1"/>
      <c r="S6" s="1"/>
      <c r="T6" s="224"/>
      <c r="U6" s="224"/>
      <c r="V6" s="224"/>
      <c r="W6" s="224"/>
      <c r="X6" s="224"/>
      <c r="Y6" s="225"/>
    </row>
    <row r="7" spans="1:25" s="2" customFormat="1" ht="13.5" x14ac:dyDescent="0.15">
      <c r="A7" s="116"/>
      <c r="B7" s="1" t="s">
        <v>22</v>
      </c>
      <c r="C7" s="1"/>
      <c r="D7" s="1"/>
      <c r="E7" s="1"/>
      <c r="F7" s="1"/>
      <c r="G7" s="1"/>
      <c r="H7" s="224"/>
      <c r="I7" s="224"/>
      <c r="J7" s="224"/>
      <c r="K7" s="224"/>
      <c r="L7" s="224"/>
      <c r="M7" s="225">
        <v>33272526223</v>
      </c>
      <c r="N7" s="116"/>
      <c r="O7" s="1" t="s">
        <v>68</v>
      </c>
      <c r="P7" s="1"/>
      <c r="Q7" s="1"/>
      <c r="R7" s="1"/>
      <c r="S7" s="1"/>
      <c r="T7" s="224"/>
      <c r="U7" s="224"/>
      <c r="V7" s="224"/>
      <c r="W7" s="224"/>
      <c r="X7" s="224"/>
      <c r="Y7" s="225">
        <v>11194304767</v>
      </c>
    </row>
    <row r="8" spans="1:25" s="2" customFormat="1" ht="13.5" x14ac:dyDescent="0.15">
      <c r="A8" s="116"/>
      <c r="B8" s="1"/>
      <c r="C8" s="1" t="s">
        <v>69</v>
      </c>
      <c r="D8" s="1"/>
      <c r="E8" s="1"/>
      <c r="F8" s="1"/>
      <c r="G8" s="1"/>
      <c r="H8" s="224"/>
      <c r="I8" s="224"/>
      <c r="J8" s="224"/>
      <c r="K8" s="224"/>
      <c r="L8" s="224"/>
      <c r="M8" s="225">
        <v>32975303875</v>
      </c>
      <c r="N8" s="116"/>
      <c r="O8" s="1"/>
      <c r="P8" s="1" t="s">
        <v>70</v>
      </c>
      <c r="Q8" s="1"/>
      <c r="R8" s="1"/>
      <c r="S8" s="1"/>
      <c r="T8" s="224"/>
      <c r="U8" s="224"/>
      <c r="V8" s="224"/>
      <c r="W8" s="224"/>
      <c r="X8" s="224"/>
      <c r="Y8" s="225">
        <v>8662447371</v>
      </c>
    </row>
    <row r="9" spans="1:25" s="2" customFormat="1" ht="13.5" x14ac:dyDescent="0.15">
      <c r="A9" s="116"/>
      <c r="B9" s="1"/>
      <c r="C9" s="1"/>
      <c r="D9" s="1" t="s">
        <v>71</v>
      </c>
      <c r="E9" s="1"/>
      <c r="F9" s="1"/>
      <c r="G9" s="1"/>
      <c r="H9" s="224"/>
      <c r="I9" s="224"/>
      <c r="J9" s="224"/>
      <c r="K9" s="224"/>
      <c r="L9" s="224"/>
      <c r="M9" s="225">
        <v>23055284479</v>
      </c>
      <c r="N9" s="116"/>
      <c r="O9" s="1"/>
      <c r="P9" s="1" t="s">
        <v>72</v>
      </c>
      <c r="Q9" s="1"/>
      <c r="R9" s="1"/>
      <c r="S9" s="1"/>
      <c r="T9" s="224"/>
      <c r="U9" s="224"/>
      <c r="V9" s="224"/>
      <c r="W9" s="224"/>
      <c r="X9" s="224"/>
      <c r="Y9" s="225">
        <v>0</v>
      </c>
    </row>
    <row r="10" spans="1:25" s="2" customFormat="1" ht="13.5" x14ac:dyDescent="0.15">
      <c r="A10" s="116"/>
      <c r="B10" s="1"/>
      <c r="C10" s="1"/>
      <c r="D10" s="1"/>
      <c r="E10" s="1" t="s">
        <v>73</v>
      </c>
      <c r="F10" s="1"/>
      <c r="G10" s="1"/>
      <c r="H10" s="224"/>
      <c r="I10" s="224"/>
      <c r="J10" s="224"/>
      <c r="K10" s="224"/>
      <c r="L10" s="224"/>
      <c r="M10" s="225">
        <v>13375975309</v>
      </c>
      <c r="N10" s="116"/>
      <c r="O10" s="1"/>
      <c r="P10" s="1" t="s">
        <v>74</v>
      </c>
      <c r="Q10" s="1"/>
      <c r="R10" s="1"/>
      <c r="S10" s="1"/>
      <c r="T10" s="224"/>
      <c r="U10" s="224"/>
      <c r="V10" s="224"/>
      <c r="W10" s="224"/>
      <c r="X10" s="224"/>
      <c r="Y10" s="225">
        <v>2483887000</v>
      </c>
    </row>
    <row r="11" spans="1:25" s="2" customFormat="1" ht="13.5" x14ac:dyDescent="0.15">
      <c r="A11" s="116"/>
      <c r="B11" s="1"/>
      <c r="C11" s="1"/>
      <c r="D11" s="1"/>
      <c r="E11" s="1" t="s">
        <v>75</v>
      </c>
      <c r="F11" s="1"/>
      <c r="G11" s="1"/>
      <c r="H11" s="224"/>
      <c r="I11" s="224"/>
      <c r="J11" s="224"/>
      <c r="K11" s="224"/>
      <c r="L11" s="224"/>
      <c r="M11" s="225">
        <v>0</v>
      </c>
      <c r="N11" s="116"/>
      <c r="O11" s="1"/>
      <c r="P11" s="1" t="s">
        <v>76</v>
      </c>
      <c r="Q11" s="1"/>
      <c r="R11" s="1"/>
      <c r="S11" s="1"/>
      <c r="T11" s="224"/>
      <c r="U11" s="224"/>
      <c r="V11" s="224"/>
      <c r="W11" s="224"/>
      <c r="X11" s="224"/>
      <c r="Y11" s="225">
        <v>0</v>
      </c>
    </row>
    <row r="12" spans="1:25" s="2" customFormat="1" ht="13.5" x14ac:dyDescent="0.15">
      <c r="A12" s="116"/>
      <c r="B12" s="1"/>
      <c r="C12" s="1"/>
      <c r="D12" s="1"/>
      <c r="E12" s="1" t="s">
        <v>8</v>
      </c>
      <c r="F12" s="1"/>
      <c r="G12" s="1"/>
      <c r="H12" s="224"/>
      <c r="I12" s="224"/>
      <c r="J12" s="224"/>
      <c r="K12" s="224"/>
      <c r="L12" s="224"/>
      <c r="M12" s="225">
        <v>42702110185</v>
      </c>
      <c r="N12" s="116"/>
      <c r="O12" s="1"/>
      <c r="P12" s="1" t="s">
        <v>0</v>
      </c>
      <c r="Q12" s="1"/>
      <c r="R12" s="1"/>
      <c r="S12" s="1"/>
      <c r="T12" s="224"/>
      <c r="U12" s="224"/>
      <c r="V12" s="224"/>
      <c r="W12" s="224"/>
      <c r="X12" s="224"/>
      <c r="Y12" s="225">
        <v>47970396</v>
      </c>
    </row>
    <row r="13" spans="1:25" s="2" customFormat="1" ht="13.5" x14ac:dyDescent="0.15">
      <c r="A13" s="116"/>
      <c r="B13" s="1"/>
      <c r="C13" s="1"/>
      <c r="D13" s="1"/>
      <c r="E13" s="1" t="s">
        <v>77</v>
      </c>
      <c r="F13" s="1"/>
      <c r="G13" s="1"/>
      <c r="H13" s="224"/>
      <c r="I13" s="224"/>
      <c r="J13" s="224"/>
      <c r="K13" s="224"/>
      <c r="L13" s="224"/>
      <c r="M13" s="225">
        <v>-33211711729</v>
      </c>
      <c r="N13" s="116"/>
      <c r="O13" s="1" t="s">
        <v>78</v>
      </c>
      <c r="P13" s="1"/>
      <c r="Q13" s="1"/>
      <c r="R13" s="1"/>
      <c r="S13" s="1"/>
      <c r="T13" s="224"/>
      <c r="U13" s="224"/>
      <c r="V13" s="224"/>
      <c r="W13" s="224"/>
      <c r="X13" s="224"/>
      <c r="Y13" s="225">
        <v>1108191192</v>
      </c>
    </row>
    <row r="14" spans="1:25" s="2" customFormat="1" ht="13.5" x14ac:dyDescent="0.15">
      <c r="A14" s="116"/>
      <c r="B14" s="1"/>
      <c r="C14" s="1"/>
      <c r="D14" s="1"/>
      <c r="E14" s="1" t="s">
        <v>79</v>
      </c>
      <c r="F14" s="1"/>
      <c r="G14" s="1"/>
      <c r="H14" s="224"/>
      <c r="I14" s="224"/>
      <c r="J14" s="224"/>
      <c r="K14" s="224"/>
      <c r="L14" s="224"/>
      <c r="M14" s="225">
        <v>765520830</v>
      </c>
      <c r="N14" s="116"/>
      <c r="O14" s="1"/>
      <c r="P14" s="1" t="s">
        <v>80</v>
      </c>
      <c r="Q14" s="1"/>
      <c r="R14" s="1"/>
      <c r="S14" s="1"/>
      <c r="T14" s="224"/>
      <c r="U14" s="224"/>
      <c r="V14" s="224"/>
      <c r="W14" s="224"/>
      <c r="X14" s="224"/>
      <c r="Y14" s="225">
        <v>915207839</v>
      </c>
    </row>
    <row r="15" spans="1:25" s="2" customFormat="1" ht="13.5" x14ac:dyDescent="0.15">
      <c r="A15" s="116"/>
      <c r="B15" s="1"/>
      <c r="C15" s="1"/>
      <c r="D15" s="1"/>
      <c r="E15" s="1" t="s">
        <v>32</v>
      </c>
      <c r="F15" s="1"/>
      <c r="G15" s="1"/>
      <c r="H15" s="224"/>
      <c r="I15" s="224"/>
      <c r="J15" s="224"/>
      <c r="K15" s="224"/>
      <c r="L15" s="224"/>
      <c r="M15" s="225">
        <v>-576610116</v>
      </c>
      <c r="N15" s="116"/>
      <c r="O15" s="1"/>
      <c r="P15" s="1" t="s">
        <v>81</v>
      </c>
      <c r="Q15" s="1"/>
      <c r="R15" s="1"/>
      <c r="S15" s="1"/>
      <c r="T15" s="224"/>
      <c r="U15" s="224"/>
      <c r="V15" s="224"/>
      <c r="W15" s="224"/>
      <c r="X15" s="224"/>
      <c r="Y15" s="225">
        <v>0</v>
      </c>
    </row>
    <row r="16" spans="1:25" s="2" customFormat="1" ht="13.5" x14ac:dyDescent="0.15">
      <c r="A16" s="116"/>
      <c r="B16" s="1"/>
      <c r="C16" s="1"/>
      <c r="D16" s="1"/>
      <c r="E16" s="1" t="s">
        <v>82</v>
      </c>
      <c r="F16" s="220"/>
      <c r="G16" s="220"/>
      <c r="H16" s="221"/>
      <c r="I16" s="221"/>
      <c r="J16" s="221"/>
      <c r="K16" s="221"/>
      <c r="L16" s="221"/>
      <c r="M16" s="225">
        <v>0</v>
      </c>
      <c r="N16" s="116"/>
      <c r="O16" s="1"/>
      <c r="P16" s="1" t="s">
        <v>83</v>
      </c>
      <c r="Q16" s="1"/>
      <c r="R16" s="1"/>
      <c r="S16" s="1"/>
      <c r="T16" s="224"/>
      <c r="U16" s="224"/>
      <c r="V16" s="224"/>
      <c r="W16" s="224"/>
      <c r="X16" s="224"/>
      <c r="Y16" s="225">
        <v>0</v>
      </c>
    </row>
    <row r="17" spans="1:25" s="2" customFormat="1" ht="13.5" x14ac:dyDescent="0.15">
      <c r="A17" s="116"/>
      <c r="B17" s="1"/>
      <c r="C17" s="1"/>
      <c r="D17" s="1"/>
      <c r="E17" s="1" t="s">
        <v>84</v>
      </c>
      <c r="F17" s="220"/>
      <c r="G17" s="220"/>
      <c r="H17" s="221"/>
      <c r="I17" s="221"/>
      <c r="J17" s="221"/>
      <c r="K17" s="221"/>
      <c r="L17" s="221"/>
      <c r="M17" s="225">
        <v>0</v>
      </c>
      <c r="N17" s="117"/>
      <c r="O17" s="1"/>
      <c r="P17" s="1" t="s">
        <v>85</v>
      </c>
      <c r="Q17" s="1"/>
      <c r="R17" s="1"/>
      <c r="S17" s="1"/>
      <c r="T17" s="224"/>
      <c r="U17" s="224"/>
      <c r="V17" s="224"/>
      <c r="W17" s="224"/>
      <c r="X17" s="224"/>
      <c r="Y17" s="225">
        <v>0</v>
      </c>
    </row>
    <row r="18" spans="1:25" s="2" customFormat="1" ht="13.5" x14ac:dyDescent="0.15">
      <c r="A18" s="116"/>
      <c r="B18" s="1"/>
      <c r="C18" s="1"/>
      <c r="D18" s="1"/>
      <c r="E18" s="1" t="s">
        <v>86</v>
      </c>
      <c r="F18" s="220"/>
      <c r="G18" s="220"/>
      <c r="H18" s="221"/>
      <c r="I18" s="221"/>
      <c r="J18" s="221"/>
      <c r="K18" s="221"/>
      <c r="L18" s="221"/>
      <c r="M18" s="225">
        <v>0</v>
      </c>
      <c r="N18" s="117"/>
      <c r="O18" s="1"/>
      <c r="P18" s="1" t="s">
        <v>87</v>
      </c>
      <c r="Q18" s="1"/>
      <c r="R18" s="1"/>
      <c r="S18" s="1"/>
      <c r="T18" s="224"/>
      <c r="U18" s="224"/>
      <c r="V18" s="224"/>
      <c r="W18" s="224"/>
      <c r="X18" s="224"/>
      <c r="Y18" s="225">
        <v>0</v>
      </c>
    </row>
    <row r="19" spans="1:25" s="2" customFormat="1" ht="13.5" x14ac:dyDescent="0.15">
      <c r="A19" s="116"/>
      <c r="B19" s="1"/>
      <c r="C19" s="1"/>
      <c r="D19" s="1"/>
      <c r="E19" s="1" t="s">
        <v>88</v>
      </c>
      <c r="F19" s="220"/>
      <c r="G19" s="220"/>
      <c r="H19" s="221"/>
      <c r="I19" s="221"/>
      <c r="J19" s="221"/>
      <c r="K19" s="221"/>
      <c r="L19" s="221"/>
      <c r="M19" s="225">
        <v>0</v>
      </c>
      <c r="N19" s="116"/>
      <c r="O19" s="1"/>
      <c r="P19" s="1" t="s">
        <v>89</v>
      </c>
      <c r="Q19" s="1"/>
      <c r="R19" s="1"/>
      <c r="S19" s="1"/>
      <c r="T19" s="224"/>
      <c r="U19" s="224"/>
      <c r="V19" s="224"/>
      <c r="W19" s="224"/>
      <c r="X19" s="224"/>
      <c r="Y19" s="225">
        <v>146446635</v>
      </c>
    </row>
    <row r="20" spans="1:25" s="2" customFormat="1" ht="13.5" x14ac:dyDescent="0.15">
      <c r="A20" s="116"/>
      <c r="B20" s="1"/>
      <c r="C20" s="1"/>
      <c r="D20" s="1"/>
      <c r="E20" s="1" t="s">
        <v>90</v>
      </c>
      <c r="F20" s="220"/>
      <c r="G20" s="220"/>
      <c r="H20" s="221"/>
      <c r="I20" s="221"/>
      <c r="J20" s="221"/>
      <c r="K20" s="221"/>
      <c r="L20" s="221"/>
      <c r="M20" s="225">
        <v>0</v>
      </c>
      <c r="N20" s="116"/>
      <c r="O20" s="1"/>
      <c r="P20" s="1" t="s">
        <v>91</v>
      </c>
      <c r="Q20" s="1"/>
      <c r="R20" s="1"/>
      <c r="S20" s="1"/>
      <c r="T20" s="224"/>
      <c r="U20" s="224"/>
      <c r="V20" s="224"/>
      <c r="W20" s="224"/>
      <c r="X20" s="224"/>
      <c r="Y20" s="225">
        <v>25134895</v>
      </c>
    </row>
    <row r="21" spans="1:25" s="2" customFormat="1" ht="13.5" x14ac:dyDescent="0.15">
      <c r="A21" s="116"/>
      <c r="B21" s="1"/>
      <c r="C21" s="1"/>
      <c r="D21" s="1"/>
      <c r="E21" s="1" t="s">
        <v>33</v>
      </c>
      <c r="F21" s="220"/>
      <c r="G21" s="220"/>
      <c r="H21" s="221"/>
      <c r="I21" s="221"/>
      <c r="J21" s="221"/>
      <c r="K21" s="221"/>
      <c r="L21" s="221"/>
      <c r="M21" s="225">
        <v>0</v>
      </c>
      <c r="N21" s="116"/>
      <c r="O21" s="1"/>
      <c r="P21" s="1" t="s">
        <v>0</v>
      </c>
      <c r="Q21" s="1"/>
      <c r="R21" s="1"/>
      <c r="S21" s="1"/>
      <c r="T21" s="224"/>
      <c r="U21" s="224"/>
      <c r="V21" s="224"/>
      <c r="W21" s="224"/>
      <c r="X21" s="224"/>
      <c r="Y21" s="225">
        <v>21401823</v>
      </c>
    </row>
    <row r="22" spans="1:25" s="2" customFormat="1" ht="13.5" x14ac:dyDescent="0.15">
      <c r="A22" s="116"/>
      <c r="B22" s="1"/>
      <c r="C22" s="1"/>
      <c r="D22" s="1"/>
      <c r="E22" s="1" t="s">
        <v>92</v>
      </c>
      <c r="F22" s="1"/>
      <c r="G22" s="1"/>
      <c r="H22" s="224"/>
      <c r="I22" s="224"/>
      <c r="J22" s="224"/>
      <c r="K22" s="224"/>
      <c r="L22" s="224"/>
      <c r="M22" s="225">
        <v>0</v>
      </c>
      <c r="N22" s="254" t="s">
        <v>18</v>
      </c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26">
        <v>12302495959</v>
      </c>
    </row>
    <row r="23" spans="1:25" s="2" customFormat="1" ht="13.5" x14ac:dyDescent="0.15">
      <c r="A23" s="116"/>
      <c r="B23" s="1"/>
      <c r="C23" s="1"/>
      <c r="D23" s="1"/>
      <c r="E23" s="1" t="s">
        <v>34</v>
      </c>
      <c r="F23" s="1"/>
      <c r="G23" s="1"/>
      <c r="H23" s="224"/>
      <c r="I23" s="224"/>
      <c r="J23" s="224"/>
      <c r="K23" s="224"/>
      <c r="L23" s="224"/>
      <c r="M23" s="225">
        <v>0</v>
      </c>
      <c r="N23" s="116" t="s">
        <v>54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225"/>
    </row>
    <row r="24" spans="1:25" s="2" customFormat="1" ht="13.5" x14ac:dyDescent="0.15">
      <c r="A24" s="116"/>
      <c r="B24" s="1"/>
      <c r="C24" s="1"/>
      <c r="D24" s="1"/>
      <c r="E24" s="1" t="s">
        <v>93</v>
      </c>
      <c r="F24" s="1"/>
      <c r="G24" s="1"/>
      <c r="H24" s="224"/>
      <c r="I24" s="224"/>
      <c r="J24" s="224"/>
      <c r="K24" s="224"/>
      <c r="L24" s="224"/>
      <c r="M24" s="225">
        <v>0</v>
      </c>
      <c r="N24" s="116"/>
      <c r="O24" s="1" t="s">
        <v>94</v>
      </c>
      <c r="P24" s="218"/>
      <c r="Q24" s="218"/>
      <c r="R24" s="218"/>
      <c r="S24" s="218"/>
      <c r="T24" s="219"/>
      <c r="U24" s="219"/>
      <c r="V24" s="219"/>
      <c r="W24" s="219"/>
      <c r="X24" s="219"/>
      <c r="Y24" s="225">
        <v>34052132382</v>
      </c>
    </row>
    <row r="25" spans="1:25" s="2" customFormat="1" ht="13.5" x14ac:dyDescent="0.15">
      <c r="A25" s="116"/>
      <c r="B25" s="1"/>
      <c r="C25" s="1"/>
      <c r="D25" s="1" t="s">
        <v>11</v>
      </c>
      <c r="E25" s="1"/>
      <c r="F25" s="1"/>
      <c r="G25" s="1"/>
      <c r="H25" s="224"/>
      <c r="I25" s="224"/>
      <c r="J25" s="224"/>
      <c r="K25" s="224"/>
      <c r="L25" s="224"/>
      <c r="M25" s="225">
        <v>9826971080</v>
      </c>
      <c r="N25" s="116"/>
      <c r="O25" s="224" t="s">
        <v>31</v>
      </c>
      <c r="P25" s="218"/>
      <c r="Q25" s="218"/>
      <c r="R25" s="218"/>
      <c r="S25" s="218"/>
      <c r="T25" s="219"/>
      <c r="U25" s="219"/>
      <c r="V25" s="219"/>
      <c r="W25" s="219"/>
      <c r="X25" s="219"/>
      <c r="Y25" s="225">
        <v>-11943964400</v>
      </c>
    </row>
    <row r="26" spans="1:25" s="2" customFormat="1" ht="13.5" x14ac:dyDescent="0.15">
      <c r="A26" s="116"/>
      <c r="B26" s="1"/>
      <c r="C26" s="1"/>
      <c r="D26" s="1"/>
      <c r="E26" s="1" t="s">
        <v>7</v>
      </c>
      <c r="F26" s="1"/>
      <c r="G26" s="1"/>
      <c r="H26" s="224"/>
      <c r="I26" s="224"/>
      <c r="J26" s="224"/>
      <c r="K26" s="224"/>
      <c r="L26" s="224"/>
      <c r="M26" s="225">
        <v>2577932553</v>
      </c>
      <c r="N26" s="117"/>
      <c r="O26" s="224"/>
      <c r="P26" s="224"/>
      <c r="Q26" s="224"/>
      <c r="R26" s="224"/>
      <c r="S26" s="224"/>
      <c r="T26" s="224"/>
      <c r="U26" s="224"/>
      <c r="V26" s="224"/>
      <c r="W26" s="224"/>
      <c r="X26" s="227"/>
      <c r="Y26" s="228"/>
    </row>
    <row r="27" spans="1:25" s="2" customFormat="1" ht="13.5" x14ac:dyDescent="0.15">
      <c r="A27" s="116"/>
      <c r="B27" s="1"/>
      <c r="C27" s="1"/>
      <c r="D27" s="1"/>
      <c r="E27" s="1" t="s">
        <v>8</v>
      </c>
      <c r="F27" s="1"/>
      <c r="G27" s="1"/>
      <c r="H27" s="224"/>
      <c r="I27" s="224"/>
      <c r="J27" s="224"/>
      <c r="K27" s="224"/>
      <c r="L27" s="224"/>
      <c r="M27" s="225">
        <v>514541380</v>
      </c>
      <c r="N27" s="117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8"/>
    </row>
    <row r="28" spans="1:25" s="2" customFormat="1" ht="13.5" x14ac:dyDescent="0.15">
      <c r="A28" s="116"/>
      <c r="B28" s="1"/>
      <c r="C28" s="1"/>
      <c r="D28" s="1"/>
      <c r="E28" s="1" t="s">
        <v>77</v>
      </c>
      <c r="F28" s="1"/>
      <c r="G28" s="1"/>
      <c r="H28" s="224"/>
      <c r="I28" s="224"/>
      <c r="J28" s="224"/>
      <c r="K28" s="224"/>
      <c r="L28" s="224"/>
      <c r="M28" s="225">
        <v>-383793460</v>
      </c>
      <c r="N28" s="117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8"/>
    </row>
    <row r="29" spans="1:25" s="2" customFormat="1" ht="13.5" x14ac:dyDescent="0.15">
      <c r="A29" s="116"/>
      <c r="B29" s="1"/>
      <c r="C29" s="1"/>
      <c r="D29" s="1"/>
      <c r="E29" s="1" t="s">
        <v>9</v>
      </c>
      <c r="F29" s="1"/>
      <c r="G29" s="1"/>
      <c r="H29" s="224"/>
      <c r="I29" s="224"/>
      <c r="J29" s="224"/>
      <c r="K29" s="224"/>
      <c r="L29" s="224"/>
      <c r="M29" s="225">
        <v>21759122611</v>
      </c>
      <c r="N29" s="117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8"/>
    </row>
    <row r="30" spans="1:25" s="2" customFormat="1" ht="13.5" x14ac:dyDescent="0.15">
      <c r="A30" s="116"/>
      <c r="B30" s="1"/>
      <c r="C30" s="1"/>
      <c r="D30" s="1"/>
      <c r="E30" s="1" t="s">
        <v>32</v>
      </c>
      <c r="F30" s="1"/>
      <c r="G30" s="1"/>
      <c r="H30" s="224"/>
      <c r="I30" s="224"/>
      <c r="J30" s="224"/>
      <c r="K30" s="224"/>
      <c r="L30" s="224"/>
      <c r="M30" s="225">
        <v>-14991091664</v>
      </c>
      <c r="N30" s="117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8"/>
    </row>
    <row r="31" spans="1:25" s="2" customFormat="1" ht="13.5" x14ac:dyDescent="0.15">
      <c r="A31" s="116"/>
      <c r="B31" s="1"/>
      <c r="C31" s="1"/>
      <c r="D31" s="1"/>
      <c r="E31" s="1" t="s">
        <v>95</v>
      </c>
      <c r="F31" s="1"/>
      <c r="G31" s="1"/>
      <c r="H31" s="224"/>
      <c r="I31" s="224"/>
      <c r="J31" s="224"/>
      <c r="K31" s="224"/>
      <c r="L31" s="224"/>
      <c r="M31" s="225">
        <v>0</v>
      </c>
      <c r="N31" s="117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8"/>
    </row>
    <row r="32" spans="1:25" s="2" customFormat="1" ht="13.5" x14ac:dyDescent="0.15">
      <c r="A32" s="116"/>
      <c r="B32" s="1"/>
      <c r="C32" s="1"/>
      <c r="D32" s="1"/>
      <c r="E32" s="1" t="s">
        <v>34</v>
      </c>
      <c r="F32" s="1"/>
      <c r="G32" s="1"/>
      <c r="H32" s="224"/>
      <c r="I32" s="224"/>
      <c r="J32" s="224"/>
      <c r="K32" s="224"/>
      <c r="L32" s="224"/>
      <c r="M32" s="225">
        <v>0</v>
      </c>
      <c r="N32" s="117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8"/>
    </row>
    <row r="33" spans="1:25" s="2" customFormat="1" ht="13.5" x14ac:dyDescent="0.15">
      <c r="A33" s="116"/>
      <c r="B33" s="1"/>
      <c r="C33" s="1"/>
      <c r="D33" s="1"/>
      <c r="E33" s="1" t="s">
        <v>93</v>
      </c>
      <c r="F33" s="1"/>
      <c r="G33" s="1"/>
      <c r="H33" s="224"/>
      <c r="I33" s="224"/>
      <c r="J33" s="224"/>
      <c r="K33" s="224"/>
      <c r="L33" s="224"/>
      <c r="M33" s="225">
        <v>350259660</v>
      </c>
      <c r="N33" s="117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8"/>
    </row>
    <row r="34" spans="1:25" s="2" customFormat="1" ht="13.5" x14ac:dyDescent="0.15">
      <c r="A34" s="116"/>
      <c r="B34" s="1"/>
      <c r="C34" s="1"/>
      <c r="D34" s="1" t="s">
        <v>10</v>
      </c>
      <c r="E34" s="220"/>
      <c r="F34" s="220"/>
      <c r="G34" s="220"/>
      <c r="H34" s="221"/>
      <c r="I34" s="221"/>
      <c r="J34" s="221"/>
      <c r="K34" s="221"/>
      <c r="L34" s="221"/>
      <c r="M34" s="225">
        <v>411536481</v>
      </c>
      <c r="N34" s="117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8"/>
    </row>
    <row r="35" spans="1:25" s="2" customFormat="1" ht="13.5" x14ac:dyDescent="0.15">
      <c r="A35" s="116"/>
      <c r="B35" s="1"/>
      <c r="C35" s="1"/>
      <c r="D35" s="1" t="s">
        <v>35</v>
      </c>
      <c r="E35" s="220"/>
      <c r="F35" s="220"/>
      <c r="G35" s="220"/>
      <c r="H35" s="221"/>
      <c r="I35" s="221"/>
      <c r="J35" s="221"/>
      <c r="K35" s="221"/>
      <c r="L35" s="221"/>
      <c r="M35" s="225">
        <v>-318488165</v>
      </c>
      <c r="N35" s="117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8"/>
    </row>
    <row r="36" spans="1:25" s="2" customFormat="1" ht="13.5" x14ac:dyDescent="0.15">
      <c r="A36" s="116"/>
      <c r="B36" s="1"/>
      <c r="C36" s="1" t="s">
        <v>96</v>
      </c>
      <c r="D36" s="1"/>
      <c r="E36" s="220"/>
      <c r="F36" s="220"/>
      <c r="G36" s="220"/>
      <c r="H36" s="221"/>
      <c r="I36" s="221"/>
      <c r="J36" s="221"/>
      <c r="K36" s="221"/>
      <c r="L36" s="221"/>
      <c r="M36" s="225">
        <v>631368</v>
      </c>
      <c r="N36" s="117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8"/>
    </row>
    <row r="37" spans="1:25" s="2" customFormat="1" ht="13.5" x14ac:dyDescent="0.15">
      <c r="A37" s="116"/>
      <c r="B37" s="1"/>
      <c r="C37" s="1"/>
      <c r="D37" s="1" t="s">
        <v>97</v>
      </c>
      <c r="E37" s="1"/>
      <c r="F37" s="1"/>
      <c r="G37" s="1"/>
      <c r="H37" s="224"/>
      <c r="I37" s="224"/>
      <c r="J37" s="224"/>
      <c r="K37" s="224"/>
      <c r="L37" s="224"/>
      <c r="M37" s="225">
        <v>631368</v>
      </c>
      <c r="N37" s="117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8"/>
    </row>
    <row r="38" spans="1:25" s="2" customFormat="1" ht="13.5" x14ac:dyDescent="0.15">
      <c r="A38" s="116"/>
      <c r="B38" s="1"/>
      <c r="C38" s="1"/>
      <c r="D38" s="1" t="s">
        <v>98</v>
      </c>
      <c r="E38" s="1"/>
      <c r="F38" s="1"/>
      <c r="G38" s="1"/>
      <c r="H38" s="224"/>
      <c r="I38" s="224"/>
      <c r="J38" s="224"/>
      <c r="K38" s="224"/>
      <c r="L38" s="224"/>
      <c r="M38" s="225">
        <v>0</v>
      </c>
      <c r="N38" s="117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8"/>
    </row>
    <row r="39" spans="1:25" s="2" customFormat="1" ht="13.5" x14ac:dyDescent="0.15">
      <c r="A39" s="116"/>
      <c r="B39" s="1"/>
      <c r="C39" s="1" t="s">
        <v>99</v>
      </c>
      <c r="D39" s="1"/>
      <c r="E39" s="1"/>
      <c r="F39" s="1"/>
      <c r="G39" s="1"/>
      <c r="H39" s="1"/>
      <c r="I39" s="224"/>
      <c r="J39" s="224"/>
      <c r="K39" s="224"/>
      <c r="L39" s="224"/>
      <c r="M39" s="225">
        <v>296590980</v>
      </c>
      <c r="N39" s="117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8"/>
    </row>
    <row r="40" spans="1:25" s="2" customFormat="1" ht="13.5" x14ac:dyDescent="0.15">
      <c r="A40" s="116"/>
      <c r="B40" s="1"/>
      <c r="C40" s="1"/>
      <c r="D40" s="1" t="s">
        <v>100</v>
      </c>
      <c r="E40" s="1"/>
      <c r="F40" s="1"/>
      <c r="G40" s="1"/>
      <c r="H40" s="1"/>
      <c r="I40" s="224"/>
      <c r="J40" s="224"/>
      <c r="K40" s="224"/>
      <c r="L40" s="224"/>
      <c r="M40" s="225">
        <v>31645000</v>
      </c>
      <c r="N40" s="117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8"/>
    </row>
    <row r="41" spans="1:25" s="2" customFormat="1" ht="13.5" x14ac:dyDescent="0.15">
      <c r="A41" s="116"/>
      <c r="B41" s="1"/>
      <c r="C41" s="1"/>
      <c r="D41" s="1"/>
      <c r="E41" s="1" t="s">
        <v>3</v>
      </c>
      <c r="F41" s="1"/>
      <c r="G41" s="1"/>
      <c r="H41" s="1"/>
      <c r="I41" s="224"/>
      <c r="J41" s="224"/>
      <c r="K41" s="224"/>
      <c r="L41" s="224"/>
      <c r="M41" s="225">
        <v>0</v>
      </c>
      <c r="N41" s="117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8"/>
    </row>
    <row r="42" spans="1:25" s="2" customFormat="1" ht="13.5" x14ac:dyDescent="0.15">
      <c r="A42" s="116"/>
      <c r="B42" s="1"/>
      <c r="C42" s="1"/>
      <c r="D42" s="1"/>
      <c r="E42" s="1" t="s">
        <v>4</v>
      </c>
      <c r="F42" s="1"/>
      <c r="G42" s="1"/>
      <c r="H42" s="1"/>
      <c r="I42" s="224"/>
      <c r="J42" s="224"/>
      <c r="K42" s="224"/>
      <c r="L42" s="224"/>
      <c r="M42" s="225">
        <v>31645000</v>
      </c>
      <c r="N42" s="117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8"/>
    </row>
    <row r="43" spans="1:25" s="2" customFormat="1" ht="13.5" x14ac:dyDescent="0.15">
      <c r="A43" s="116"/>
      <c r="B43" s="1"/>
      <c r="C43" s="1"/>
      <c r="D43" s="1"/>
      <c r="E43" s="1" t="s">
        <v>0</v>
      </c>
      <c r="F43" s="1"/>
      <c r="G43" s="1"/>
      <c r="H43" s="1"/>
      <c r="I43" s="224"/>
      <c r="J43" s="224"/>
      <c r="K43" s="224"/>
      <c r="L43" s="224"/>
      <c r="M43" s="225">
        <v>0</v>
      </c>
      <c r="N43" s="117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8"/>
    </row>
    <row r="44" spans="1:25" s="2" customFormat="1" ht="13.5" x14ac:dyDescent="0.15">
      <c r="A44" s="116"/>
      <c r="B44" s="1"/>
      <c r="C44" s="1"/>
      <c r="D44" s="1" t="s">
        <v>101</v>
      </c>
      <c r="E44" s="1"/>
      <c r="F44" s="1"/>
      <c r="G44" s="1"/>
      <c r="H44" s="224"/>
      <c r="I44" s="224"/>
      <c r="J44" s="224"/>
      <c r="K44" s="224"/>
      <c r="L44" s="224"/>
      <c r="M44" s="225">
        <v>0</v>
      </c>
      <c r="N44" s="117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8"/>
    </row>
    <row r="45" spans="1:25" s="2" customFormat="1" ht="13.5" x14ac:dyDescent="0.15">
      <c r="A45" s="116"/>
      <c r="B45" s="1"/>
      <c r="C45" s="1"/>
      <c r="D45" s="1" t="s">
        <v>23</v>
      </c>
      <c r="E45" s="1"/>
      <c r="F45" s="1"/>
      <c r="G45" s="1"/>
      <c r="H45" s="224"/>
      <c r="I45" s="224"/>
      <c r="J45" s="224"/>
      <c r="K45" s="224"/>
      <c r="L45" s="224"/>
      <c r="M45" s="225">
        <v>83908970</v>
      </c>
      <c r="N45" s="117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8"/>
    </row>
    <row r="46" spans="1:25" s="2" customFormat="1" ht="13.5" x14ac:dyDescent="0.15">
      <c r="A46" s="116"/>
      <c r="B46" s="1"/>
      <c r="C46" s="1"/>
      <c r="D46" s="1" t="s">
        <v>24</v>
      </c>
      <c r="E46" s="1"/>
      <c r="F46" s="1"/>
      <c r="G46" s="1"/>
      <c r="H46" s="224"/>
      <c r="I46" s="224"/>
      <c r="J46" s="224"/>
      <c r="K46" s="224"/>
      <c r="L46" s="224"/>
      <c r="M46" s="225">
        <v>0</v>
      </c>
      <c r="N46" s="117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8"/>
    </row>
    <row r="47" spans="1:25" s="2" customFormat="1" ht="13.5" x14ac:dyDescent="0.15">
      <c r="A47" s="116"/>
      <c r="B47" s="1"/>
      <c r="C47" s="1"/>
      <c r="D47" s="1" t="s">
        <v>25</v>
      </c>
      <c r="E47" s="1"/>
      <c r="F47" s="1"/>
      <c r="G47" s="1"/>
      <c r="H47" s="224"/>
      <c r="I47" s="224"/>
      <c r="J47" s="224"/>
      <c r="K47" s="224"/>
      <c r="L47" s="224"/>
      <c r="M47" s="225">
        <v>199865405</v>
      </c>
      <c r="N47" s="117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8"/>
    </row>
    <row r="48" spans="1:25" s="2" customFormat="1" ht="13.5" x14ac:dyDescent="0.15">
      <c r="A48" s="116"/>
      <c r="B48" s="1"/>
      <c r="C48" s="1"/>
      <c r="D48" s="1"/>
      <c r="E48" s="1" t="s">
        <v>6</v>
      </c>
      <c r="F48" s="1"/>
      <c r="G48" s="1"/>
      <c r="H48" s="224"/>
      <c r="I48" s="224"/>
      <c r="J48" s="224"/>
      <c r="K48" s="224"/>
      <c r="L48" s="224"/>
      <c r="M48" s="225">
        <v>1976602</v>
      </c>
      <c r="N48" s="117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8"/>
    </row>
    <row r="49" spans="1:26" s="2" customFormat="1" ht="13.5" x14ac:dyDescent="0.15">
      <c r="A49" s="116"/>
      <c r="B49" s="224"/>
      <c r="C49" s="1"/>
      <c r="D49" s="1"/>
      <c r="E49" s="1" t="s">
        <v>95</v>
      </c>
      <c r="F49" s="1"/>
      <c r="G49" s="1"/>
      <c r="H49" s="224"/>
      <c r="I49" s="224"/>
      <c r="J49" s="224"/>
      <c r="K49" s="224"/>
      <c r="L49" s="224"/>
      <c r="M49" s="225">
        <v>197888803</v>
      </c>
      <c r="N49" s="117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8"/>
    </row>
    <row r="50" spans="1:26" s="2" customFormat="1" ht="13.5" x14ac:dyDescent="0.15">
      <c r="A50" s="116"/>
      <c r="B50" s="224"/>
      <c r="C50" s="1"/>
      <c r="D50" s="1" t="s">
        <v>0</v>
      </c>
      <c r="E50" s="1"/>
      <c r="F50" s="1"/>
      <c r="G50" s="1"/>
      <c r="H50" s="224"/>
      <c r="I50" s="224"/>
      <c r="J50" s="224"/>
      <c r="K50" s="224"/>
      <c r="L50" s="224"/>
      <c r="M50" s="225">
        <v>0</v>
      </c>
      <c r="N50" s="117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8"/>
    </row>
    <row r="51" spans="1:26" s="2" customFormat="1" ht="13.5" x14ac:dyDescent="0.15">
      <c r="A51" s="116"/>
      <c r="B51" s="224"/>
      <c r="C51" s="1"/>
      <c r="D51" s="1" t="s">
        <v>26</v>
      </c>
      <c r="E51" s="1"/>
      <c r="F51" s="1"/>
      <c r="G51" s="1"/>
      <c r="H51" s="224"/>
      <c r="I51" s="224"/>
      <c r="J51" s="224"/>
      <c r="K51" s="224"/>
      <c r="L51" s="224"/>
      <c r="M51" s="225">
        <v>-18828395</v>
      </c>
      <c r="N51" s="117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8"/>
    </row>
    <row r="52" spans="1:26" s="2" customFormat="1" ht="13.5" x14ac:dyDescent="0.15">
      <c r="A52" s="116"/>
      <c r="B52" s="224" t="s">
        <v>27</v>
      </c>
      <c r="C52" s="1"/>
      <c r="D52" s="217"/>
      <c r="E52" s="217"/>
      <c r="F52" s="217"/>
      <c r="G52" s="224"/>
      <c r="H52" s="224"/>
      <c r="I52" s="224"/>
      <c r="J52" s="224"/>
      <c r="K52" s="224"/>
      <c r="L52" s="224"/>
      <c r="M52" s="225">
        <v>1138137718</v>
      </c>
      <c r="N52" s="117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8"/>
    </row>
    <row r="53" spans="1:26" s="2" customFormat="1" ht="13.5" x14ac:dyDescent="0.15">
      <c r="A53" s="116"/>
      <c r="B53" s="224"/>
      <c r="C53" s="1" t="s">
        <v>28</v>
      </c>
      <c r="D53" s="217"/>
      <c r="E53" s="217"/>
      <c r="F53" s="217"/>
      <c r="G53" s="224"/>
      <c r="H53" s="224"/>
      <c r="I53" s="224"/>
      <c r="J53" s="224"/>
      <c r="K53" s="224"/>
      <c r="L53" s="224"/>
      <c r="M53" s="225">
        <v>256435566</v>
      </c>
      <c r="N53" s="117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8"/>
    </row>
    <row r="54" spans="1:26" s="2" customFormat="1" ht="13.5" x14ac:dyDescent="0.15">
      <c r="A54" s="116"/>
      <c r="B54" s="224"/>
      <c r="C54" s="1" t="s">
        <v>2</v>
      </c>
      <c r="D54" s="1"/>
      <c r="E54" s="220"/>
      <c r="F54" s="218"/>
      <c r="G54" s="218"/>
      <c r="H54" s="219"/>
      <c r="I54" s="224"/>
      <c r="J54" s="224"/>
      <c r="K54" s="224"/>
      <c r="L54" s="224"/>
      <c r="M54" s="225">
        <v>37671824</v>
      </c>
      <c r="N54" s="117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8"/>
    </row>
    <row r="55" spans="1:26" s="2" customFormat="1" ht="13.5" x14ac:dyDescent="0.15">
      <c r="A55" s="116"/>
      <c r="B55" s="224"/>
      <c r="C55" s="1" t="s">
        <v>29</v>
      </c>
      <c r="D55" s="1"/>
      <c r="E55" s="1"/>
      <c r="F55" s="1"/>
      <c r="G55" s="1"/>
      <c r="H55" s="224"/>
      <c r="I55" s="224"/>
      <c r="J55" s="224"/>
      <c r="K55" s="224"/>
      <c r="L55" s="224"/>
      <c r="M55" s="225">
        <v>0</v>
      </c>
      <c r="N55" s="117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8"/>
    </row>
    <row r="56" spans="1:26" s="2" customFormat="1" ht="13.5" x14ac:dyDescent="0.15">
      <c r="A56" s="116"/>
      <c r="B56" s="1"/>
      <c r="C56" s="1" t="s">
        <v>25</v>
      </c>
      <c r="D56" s="1"/>
      <c r="E56" s="220"/>
      <c r="F56" s="218"/>
      <c r="G56" s="218"/>
      <c r="H56" s="219"/>
      <c r="I56" s="219"/>
      <c r="J56" s="219"/>
      <c r="K56" s="219"/>
      <c r="L56" s="219"/>
      <c r="M56" s="225">
        <v>844686734</v>
      </c>
      <c r="N56" s="117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8"/>
    </row>
    <row r="57" spans="1:26" s="2" customFormat="1" ht="13.5" x14ac:dyDescent="0.15">
      <c r="A57" s="116"/>
      <c r="B57" s="1"/>
      <c r="C57" s="1"/>
      <c r="D57" s="1" t="s">
        <v>5</v>
      </c>
      <c r="E57" s="1"/>
      <c r="F57" s="1"/>
      <c r="G57" s="1"/>
      <c r="H57" s="224"/>
      <c r="I57" s="224"/>
      <c r="J57" s="224"/>
      <c r="K57" s="224"/>
      <c r="L57" s="224"/>
      <c r="M57" s="225">
        <v>844686734</v>
      </c>
      <c r="N57" s="117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8"/>
    </row>
    <row r="58" spans="1:26" s="2" customFormat="1" ht="13.5" x14ac:dyDescent="0.15">
      <c r="A58" s="116"/>
      <c r="B58" s="1"/>
      <c r="C58" s="1"/>
      <c r="D58" s="1" t="s">
        <v>6</v>
      </c>
      <c r="E58" s="1"/>
      <c r="F58" s="1"/>
      <c r="G58" s="1"/>
      <c r="H58" s="224"/>
      <c r="I58" s="224"/>
      <c r="J58" s="224"/>
      <c r="K58" s="224"/>
      <c r="L58" s="224"/>
      <c r="M58" s="225">
        <v>0</v>
      </c>
      <c r="N58" s="117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8"/>
    </row>
    <row r="59" spans="1:26" s="2" customFormat="1" ht="13.5" x14ac:dyDescent="0.15">
      <c r="A59" s="116"/>
      <c r="B59" s="1"/>
      <c r="C59" s="1" t="s">
        <v>30</v>
      </c>
      <c r="D59" s="1"/>
      <c r="E59" s="220"/>
      <c r="F59" s="218"/>
      <c r="G59" s="218"/>
      <c r="H59" s="219"/>
      <c r="I59" s="219"/>
      <c r="J59" s="219"/>
      <c r="K59" s="219"/>
      <c r="L59" s="219"/>
      <c r="M59" s="225">
        <v>0</v>
      </c>
      <c r="N59" s="117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8"/>
    </row>
    <row r="60" spans="1:26" s="2" customFormat="1" ht="13.5" x14ac:dyDescent="0.15">
      <c r="A60" s="116"/>
      <c r="B60" s="1"/>
      <c r="C60" s="1" t="s">
        <v>95</v>
      </c>
      <c r="D60" s="1"/>
      <c r="E60" s="1"/>
      <c r="F60" s="1"/>
      <c r="G60" s="1"/>
      <c r="H60" s="224"/>
      <c r="I60" s="224"/>
      <c r="J60" s="224"/>
      <c r="K60" s="224"/>
      <c r="L60" s="224"/>
      <c r="M60" s="225">
        <v>0</v>
      </c>
      <c r="N60" s="242"/>
      <c r="O60" s="243"/>
      <c r="P60" s="243"/>
      <c r="Q60" s="243"/>
      <c r="R60" s="243"/>
      <c r="S60" s="243"/>
      <c r="T60" s="243"/>
      <c r="U60" s="243"/>
      <c r="V60" s="243"/>
      <c r="W60" s="243"/>
      <c r="X60" s="244"/>
      <c r="Y60" s="229"/>
    </row>
    <row r="61" spans="1:26" s="2" customFormat="1" ht="14.25" thickBot="1" x14ac:dyDescent="0.2">
      <c r="A61" s="116"/>
      <c r="B61" s="1"/>
      <c r="C61" s="1" t="s">
        <v>26</v>
      </c>
      <c r="D61" s="1"/>
      <c r="E61" s="1"/>
      <c r="F61" s="1"/>
      <c r="G61" s="1"/>
      <c r="H61" s="224"/>
      <c r="I61" s="224"/>
      <c r="J61" s="224"/>
      <c r="K61" s="224"/>
      <c r="L61" s="224"/>
      <c r="M61" s="225">
        <v>-656406</v>
      </c>
      <c r="N61" s="245" t="s">
        <v>19</v>
      </c>
      <c r="O61" s="246"/>
      <c r="P61" s="246"/>
      <c r="Q61" s="246"/>
      <c r="R61" s="246"/>
      <c r="S61" s="246"/>
      <c r="T61" s="246"/>
      <c r="U61" s="246"/>
      <c r="V61" s="246"/>
      <c r="W61" s="246"/>
      <c r="X61" s="247"/>
      <c r="Y61" s="230">
        <v>22108167982</v>
      </c>
    </row>
    <row r="62" spans="1:26" s="2" customFormat="1" ht="14.25" thickBot="1" x14ac:dyDescent="0.2">
      <c r="A62" s="248" t="s">
        <v>16</v>
      </c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50"/>
      <c r="M62" s="231">
        <v>34410663941</v>
      </c>
      <c r="N62" s="251" t="s">
        <v>102</v>
      </c>
      <c r="O62" s="252"/>
      <c r="P62" s="252"/>
      <c r="Q62" s="252"/>
      <c r="R62" s="252"/>
      <c r="S62" s="252"/>
      <c r="T62" s="252"/>
      <c r="U62" s="252"/>
      <c r="V62" s="252"/>
      <c r="W62" s="252"/>
      <c r="X62" s="253"/>
      <c r="Y62" s="230">
        <v>34410663941</v>
      </c>
      <c r="Z62" s="241"/>
    </row>
  </sheetData>
  <mergeCells count="10">
    <mergeCell ref="N60:X60"/>
    <mergeCell ref="N61:X61"/>
    <mergeCell ref="A62:L62"/>
    <mergeCell ref="N62:X62"/>
    <mergeCell ref="N22:X22"/>
    <mergeCell ref="A1:Y1"/>
    <mergeCell ref="A2:Y2"/>
    <mergeCell ref="A3:Y3"/>
    <mergeCell ref="A5:L5"/>
    <mergeCell ref="N5:X5"/>
  </mergeCells>
  <phoneticPr fontId="4"/>
  <pageMargins left="0.7" right="0.56000000000000005" top="0.75" bottom="0.47" header="0.3" footer="0.3"/>
  <pageSetup paperSize="9" scale="96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pane xSplit="14" ySplit="6" topLeftCell="O7" activePane="bottomRight" state="frozen"/>
      <selection activeCell="F4" sqref="F4:F5"/>
      <selection pane="topRight" activeCell="F4" sqref="F4:F5"/>
      <selection pane="bottomLeft" activeCell="F4" sqref="F4:F5"/>
      <selection pane="bottomRight" activeCell="F4" sqref="F4:F5"/>
    </sheetView>
  </sheetViews>
  <sheetFormatPr defaultRowHeight="12" x14ac:dyDescent="0.15"/>
  <cols>
    <col min="1" max="14" width="2.7109375" style="232" customWidth="1"/>
    <col min="15" max="16384" width="9.140625" style="232"/>
  </cols>
  <sheetData>
    <row r="1" spans="1:21" ht="13.5" x14ac:dyDescent="0.15">
      <c r="A1" s="85"/>
      <c r="B1" s="85"/>
      <c r="C1" s="262" t="s">
        <v>103</v>
      </c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86"/>
    </row>
    <row r="2" spans="1:21" ht="18.75" x14ac:dyDescent="0.15">
      <c r="A2" s="263" t="s">
        <v>171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85"/>
    </row>
    <row r="3" spans="1:21" ht="12.75" x14ac:dyDescent="0.15">
      <c r="A3" s="264" t="s">
        <v>192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85"/>
    </row>
    <row r="4" spans="1:21" ht="12.75" x14ac:dyDescent="0.15">
      <c r="A4" s="264" t="s">
        <v>193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85"/>
    </row>
    <row r="5" spans="1:21" ht="18" thickBot="1" x14ac:dyDescent="0.25">
      <c r="A5" s="85"/>
      <c r="B5" s="85"/>
      <c r="C5" s="85"/>
      <c r="D5" s="237"/>
      <c r="E5" s="88"/>
      <c r="F5" s="88"/>
      <c r="G5" s="88"/>
      <c r="H5" s="88"/>
      <c r="I5" s="88"/>
      <c r="J5" s="88"/>
      <c r="K5" s="88"/>
      <c r="L5" s="88"/>
      <c r="M5" s="88"/>
      <c r="N5" s="238"/>
      <c r="O5" s="88"/>
      <c r="P5" s="238"/>
      <c r="Q5" s="88"/>
      <c r="R5" s="88"/>
      <c r="S5" s="88"/>
      <c r="T5" s="90" t="s">
        <v>20</v>
      </c>
      <c r="U5" s="85"/>
    </row>
    <row r="6" spans="1:21" ht="18" thickBot="1" x14ac:dyDescent="0.25">
      <c r="A6" s="265" t="s">
        <v>65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7"/>
      <c r="O6" s="268" t="s">
        <v>66</v>
      </c>
      <c r="P6" s="269"/>
      <c r="Q6" s="88"/>
      <c r="R6" s="88"/>
      <c r="S6" s="88"/>
      <c r="T6" s="85"/>
      <c r="U6" s="85"/>
    </row>
    <row r="7" spans="1:21" ht="12.75" x14ac:dyDescent="0.15">
      <c r="A7" s="136"/>
      <c r="B7" s="114"/>
      <c r="C7" s="137" t="s">
        <v>55</v>
      </c>
      <c r="D7" s="137"/>
      <c r="E7" s="137"/>
      <c r="F7" s="137"/>
      <c r="G7" s="138"/>
      <c r="H7" s="137"/>
      <c r="I7" s="137"/>
      <c r="J7" s="137"/>
      <c r="K7" s="137"/>
      <c r="L7" s="138"/>
      <c r="M7" s="138"/>
      <c r="N7" s="138"/>
      <c r="O7" s="270">
        <v>8429905838</v>
      </c>
      <c r="P7" s="271"/>
      <c r="Q7" s="85"/>
      <c r="R7" s="85"/>
      <c r="S7" s="85"/>
      <c r="T7" s="85"/>
      <c r="U7" s="85"/>
    </row>
    <row r="8" spans="1:21" ht="12.75" x14ac:dyDescent="0.15">
      <c r="A8" s="91"/>
      <c r="B8" s="92"/>
      <c r="C8" s="92"/>
      <c r="D8" s="16" t="s">
        <v>104</v>
      </c>
      <c r="E8" s="16"/>
      <c r="F8" s="16"/>
      <c r="G8" s="16"/>
      <c r="H8" s="16"/>
      <c r="I8" s="16"/>
      <c r="J8" s="16"/>
      <c r="K8" s="16"/>
      <c r="L8" s="18"/>
      <c r="M8" s="18"/>
      <c r="N8" s="18"/>
      <c r="O8" s="272">
        <v>4669472146</v>
      </c>
      <c r="P8" s="273"/>
      <c r="Q8" s="85"/>
      <c r="R8" s="85"/>
      <c r="S8" s="85"/>
      <c r="T8" s="85"/>
      <c r="U8" s="85"/>
    </row>
    <row r="9" spans="1:21" ht="12.75" x14ac:dyDescent="0.15">
      <c r="A9" s="91"/>
      <c r="B9" s="92"/>
      <c r="C9" s="92"/>
      <c r="D9" s="16"/>
      <c r="E9" s="16" t="s">
        <v>105</v>
      </c>
      <c r="F9" s="16"/>
      <c r="G9" s="16"/>
      <c r="H9" s="16"/>
      <c r="I9" s="16"/>
      <c r="J9" s="16"/>
      <c r="K9" s="16"/>
      <c r="L9" s="18"/>
      <c r="M9" s="18"/>
      <c r="N9" s="18"/>
      <c r="O9" s="272">
        <v>1721790623</v>
      </c>
      <c r="P9" s="273"/>
      <c r="Q9" s="85"/>
      <c r="R9" s="85" t="s">
        <v>106</v>
      </c>
      <c r="S9" s="85"/>
      <c r="T9" s="85"/>
      <c r="U9" s="85"/>
    </row>
    <row r="10" spans="1:21" ht="12.75" x14ac:dyDescent="0.15">
      <c r="A10" s="91"/>
      <c r="B10" s="92"/>
      <c r="C10" s="92"/>
      <c r="D10" s="16"/>
      <c r="E10" s="16"/>
      <c r="F10" s="16" t="s">
        <v>36</v>
      </c>
      <c r="G10" s="16"/>
      <c r="H10" s="16"/>
      <c r="I10" s="16"/>
      <c r="J10" s="16"/>
      <c r="K10" s="16"/>
      <c r="L10" s="18"/>
      <c r="M10" s="18"/>
      <c r="N10" s="18"/>
      <c r="O10" s="272">
        <v>1384296104</v>
      </c>
      <c r="P10" s="273"/>
      <c r="Q10" s="85"/>
      <c r="R10" s="85"/>
      <c r="S10" s="85"/>
      <c r="T10" s="85"/>
      <c r="U10" s="85"/>
    </row>
    <row r="11" spans="1:21" ht="12.75" x14ac:dyDescent="0.15">
      <c r="A11" s="91"/>
      <c r="B11" s="92"/>
      <c r="C11" s="92"/>
      <c r="D11" s="16"/>
      <c r="E11" s="16"/>
      <c r="F11" s="16" t="s">
        <v>108</v>
      </c>
      <c r="G11" s="16"/>
      <c r="H11" s="16"/>
      <c r="I11" s="16"/>
      <c r="J11" s="16"/>
      <c r="K11" s="16"/>
      <c r="L11" s="18"/>
      <c r="M11" s="18"/>
      <c r="N11" s="18"/>
      <c r="O11" s="272">
        <v>146446635</v>
      </c>
      <c r="P11" s="273"/>
      <c r="Q11" s="85"/>
      <c r="R11" s="85"/>
      <c r="S11" s="85"/>
      <c r="T11" s="85"/>
      <c r="U11" s="85"/>
    </row>
    <row r="12" spans="1:21" ht="12.75" x14ac:dyDescent="0.15">
      <c r="A12" s="91"/>
      <c r="B12" s="92"/>
      <c r="C12" s="92"/>
      <c r="D12" s="16"/>
      <c r="E12" s="16"/>
      <c r="F12" s="16" t="s">
        <v>109</v>
      </c>
      <c r="G12" s="16"/>
      <c r="H12" s="16"/>
      <c r="I12" s="16"/>
      <c r="J12" s="16"/>
      <c r="K12" s="16"/>
      <c r="L12" s="18"/>
      <c r="M12" s="18"/>
      <c r="N12" s="18"/>
      <c r="O12" s="272">
        <v>83139336</v>
      </c>
      <c r="P12" s="273"/>
      <c r="Q12" s="85"/>
      <c r="R12" s="85"/>
      <c r="S12" s="85"/>
      <c r="T12" s="85"/>
      <c r="U12" s="85"/>
    </row>
    <row r="13" spans="1:21" ht="12.75" x14ac:dyDescent="0.15">
      <c r="A13" s="91"/>
      <c r="B13" s="92"/>
      <c r="C13" s="92"/>
      <c r="D13" s="16"/>
      <c r="E13" s="16"/>
      <c r="F13" s="16" t="s">
        <v>95</v>
      </c>
      <c r="G13" s="16"/>
      <c r="H13" s="16"/>
      <c r="I13" s="16"/>
      <c r="J13" s="16"/>
      <c r="K13" s="16"/>
      <c r="L13" s="18"/>
      <c r="M13" s="18"/>
      <c r="N13" s="18"/>
      <c r="O13" s="272">
        <v>107908548</v>
      </c>
      <c r="P13" s="273"/>
      <c r="Q13" s="85"/>
      <c r="R13" s="85"/>
      <c r="S13" s="85"/>
      <c r="T13" s="85"/>
      <c r="U13" s="85"/>
    </row>
    <row r="14" spans="1:21" ht="12.75" x14ac:dyDescent="0.15">
      <c r="A14" s="91"/>
      <c r="B14" s="92"/>
      <c r="C14" s="92"/>
      <c r="D14" s="16"/>
      <c r="E14" s="16" t="s">
        <v>110</v>
      </c>
      <c r="F14" s="16"/>
      <c r="G14" s="16"/>
      <c r="H14" s="16"/>
      <c r="I14" s="16"/>
      <c r="J14" s="16"/>
      <c r="K14" s="16"/>
      <c r="L14" s="18"/>
      <c r="M14" s="18"/>
      <c r="N14" s="18"/>
      <c r="O14" s="272">
        <v>2829643280</v>
      </c>
      <c r="P14" s="273"/>
      <c r="Q14" s="85"/>
      <c r="R14" s="85"/>
      <c r="S14" s="85"/>
      <c r="T14" s="85"/>
      <c r="U14" s="85"/>
    </row>
    <row r="15" spans="1:21" ht="12.75" x14ac:dyDescent="0.15">
      <c r="A15" s="91"/>
      <c r="B15" s="92"/>
      <c r="C15" s="92"/>
      <c r="D15" s="16"/>
      <c r="E15" s="16"/>
      <c r="F15" s="16" t="s">
        <v>21</v>
      </c>
      <c r="G15" s="16"/>
      <c r="H15" s="16"/>
      <c r="I15" s="16"/>
      <c r="J15" s="16"/>
      <c r="K15" s="16"/>
      <c r="L15" s="18"/>
      <c r="M15" s="18"/>
      <c r="N15" s="18"/>
      <c r="O15" s="272">
        <v>1617496493</v>
      </c>
      <c r="P15" s="273"/>
      <c r="Q15" s="85"/>
      <c r="R15" s="85"/>
      <c r="S15" s="85"/>
      <c r="T15" s="85"/>
      <c r="U15" s="85"/>
    </row>
    <row r="16" spans="1:21" ht="12.75" x14ac:dyDescent="0.15">
      <c r="A16" s="91"/>
      <c r="B16" s="92"/>
      <c r="C16" s="92"/>
      <c r="D16" s="16"/>
      <c r="E16" s="16"/>
      <c r="F16" s="16" t="s">
        <v>13</v>
      </c>
      <c r="G16" s="16"/>
      <c r="H16" s="16"/>
      <c r="I16" s="16"/>
      <c r="J16" s="16"/>
      <c r="K16" s="16"/>
      <c r="L16" s="18"/>
      <c r="M16" s="18"/>
      <c r="N16" s="18"/>
      <c r="O16" s="272">
        <v>154904940</v>
      </c>
      <c r="P16" s="273"/>
      <c r="Q16" s="85"/>
      <c r="R16" s="85"/>
      <c r="S16" s="85"/>
      <c r="T16" s="85"/>
      <c r="U16" s="85"/>
    </row>
    <row r="17" spans="1:21" ht="12.75" x14ac:dyDescent="0.15">
      <c r="A17" s="91"/>
      <c r="B17" s="92"/>
      <c r="C17" s="92"/>
      <c r="D17" s="16"/>
      <c r="E17" s="16"/>
      <c r="F17" s="16" t="s">
        <v>111</v>
      </c>
      <c r="G17" s="16"/>
      <c r="H17" s="16"/>
      <c r="I17" s="16"/>
      <c r="J17" s="16"/>
      <c r="K17" s="16"/>
      <c r="L17" s="18"/>
      <c r="M17" s="18"/>
      <c r="N17" s="18"/>
      <c r="O17" s="272">
        <v>1055154186</v>
      </c>
      <c r="P17" s="273"/>
      <c r="Q17" s="85"/>
      <c r="R17" s="85"/>
      <c r="S17" s="85"/>
      <c r="T17" s="85"/>
      <c r="U17" s="85"/>
    </row>
    <row r="18" spans="1:21" ht="12.75" x14ac:dyDescent="0.15">
      <c r="A18" s="91"/>
      <c r="B18" s="92"/>
      <c r="C18" s="92"/>
      <c r="D18" s="16"/>
      <c r="E18" s="16"/>
      <c r="F18" s="16" t="s">
        <v>95</v>
      </c>
      <c r="G18" s="16"/>
      <c r="H18" s="16"/>
      <c r="I18" s="16"/>
      <c r="J18" s="16"/>
      <c r="K18" s="16"/>
      <c r="L18" s="18"/>
      <c r="M18" s="18"/>
      <c r="N18" s="18"/>
      <c r="O18" s="272">
        <v>2087661</v>
      </c>
      <c r="P18" s="273"/>
      <c r="Q18" s="85"/>
      <c r="R18" s="85"/>
      <c r="S18" s="85"/>
      <c r="T18" s="85"/>
      <c r="U18" s="85"/>
    </row>
    <row r="19" spans="1:21" ht="12.75" x14ac:dyDescent="0.15">
      <c r="A19" s="91"/>
      <c r="B19" s="92"/>
      <c r="C19" s="92"/>
      <c r="D19" s="16"/>
      <c r="E19" s="16" t="s">
        <v>112</v>
      </c>
      <c r="F19" s="16"/>
      <c r="G19" s="16"/>
      <c r="H19" s="16"/>
      <c r="I19" s="16"/>
      <c r="J19" s="16"/>
      <c r="K19" s="16"/>
      <c r="L19" s="18"/>
      <c r="M19" s="18"/>
      <c r="N19" s="18"/>
      <c r="O19" s="272">
        <v>118038243</v>
      </c>
      <c r="P19" s="273"/>
      <c r="Q19" s="85"/>
      <c r="R19" s="85"/>
      <c r="S19" s="3"/>
      <c r="T19" s="3"/>
      <c r="U19" s="3"/>
    </row>
    <row r="20" spans="1:21" ht="12.75" x14ac:dyDescent="0.15">
      <c r="A20" s="91"/>
      <c r="B20" s="92"/>
      <c r="C20" s="92"/>
      <c r="D20" s="16"/>
      <c r="E20" s="16"/>
      <c r="F20" s="18" t="s">
        <v>37</v>
      </c>
      <c r="G20" s="18"/>
      <c r="H20" s="16"/>
      <c r="I20" s="18"/>
      <c r="J20" s="16"/>
      <c r="K20" s="16"/>
      <c r="L20" s="18"/>
      <c r="M20" s="18"/>
      <c r="N20" s="18"/>
      <c r="O20" s="272">
        <v>61874904</v>
      </c>
      <c r="P20" s="273"/>
      <c r="Q20" s="85"/>
      <c r="R20" s="85"/>
      <c r="S20" s="3"/>
      <c r="T20" s="3"/>
      <c r="U20" s="3"/>
    </row>
    <row r="21" spans="1:21" ht="12.75" x14ac:dyDescent="0.15">
      <c r="A21" s="91"/>
      <c r="B21" s="92"/>
      <c r="C21" s="92"/>
      <c r="D21" s="16"/>
      <c r="E21" s="16"/>
      <c r="F21" s="16" t="s">
        <v>113</v>
      </c>
      <c r="G21" s="16"/>
      <c r="H21" s="16"/>
      <c r="I21" s="16"/>
      <c r="J21" s="16"/>
      <c r="K21" s="16"/>
      <c r="L21" s="18"/>
      <c r="M21" s="18"/>
      <c r="N21" s="18"/>
      <c r="O21" s="272">
        <v>24774688</v>
      </c>
      <c r="P21" s="273"/>
      <c r="Q21" s="85"/>
      <c r="R21" s="85"/>
      <c r="S21" s="3"/>
      <c r="T21" s="3"/>
      <c r="U21" s="3"/>
    </row>
    <row r="22" spans="1:21" ht="12.75" x14ac:dyDescent="0.15">
      <c r="A22" s="91"/>
      <c r="B22" s="92"/>
      <c r="C22" s="92"/>
      <c r="D22" s="16"/>
      <c r="E22" s="16"/>
      <c r="F22" s="16" t="s">
        <v>0</v>
      </c>
      <c r="G22" s="16"/>
      <c r="H22" s="16"/>
      <c r="I22" s="16"/>
      <c r="J22" s="16"/>
      <c r="K22" s="16"/>
      <c r="L22" s="18"/>
      <c r="M22" s="18"/>
      <c r="N22" s="18"/>
      <c r="O22" s="272">
        <v>31388651</v>
      </c>
      <c r="P22" s="273"/>
      <c r="Q22" s="85"/>
      <c r="R22" s="85"/>
      <c r="S22" s="3"/>
      <c r="T22" s="3"/>
      <c r="U22" s="3"/>
    </row>
    <row r="23" spans="1:21" ht="12.75" x14ac:dyDescent="0.15">
      <c r="A23" s="91"/>
      <c r="B23" s="92"/>
      <c r="C23" s="92"/>
      <c r="D23" s="18" t="s">
        <v>38</v>
      </c>
      <c r="E23" s="18"/>
      <c r="F23" s="16"/>
      <c r="G23" s="18"/>
      <c r="H23" s="16"/>
      <c r="I23" s="16"/>
      <c r="J23" s="16"/>
      <c r="K23" s="16"/>
      <c r="L23" s="18"/>
      <c r="M23" s="18"/>
      <c r="N23" s="18"/>
      <c r="O23" s="272">
        <v>3760433692</v>
      </c>
      <c r="P23" s="273"/>
      <c r="Q23" s="85"/>
      <c r="R23" s="85"/>
      <c r="S23" s="3"/>
      <c r="T23" s="3"/>
      <c r="U23" s="3"/>
    </row>
    <row r="24" spans="1:21" ht="12.75" x14ac:dyDescent="0.15">
      <c r="A24" s="91"/>
      <c r="B24" s="92"/>
      <c r="C24" s="92"/>
      <c r="D24" s="16"/>
      <c r="E24" s="16" t="s">
        <v>114</v>
      </c>
      <c r="F24" s="16"/>
      <c r="G24" s="18"/>
      <c r="H24" s="16"/>
      <c r="I24" s="16"/>
      <c r="J24" s="16"/>
      <c r="K24" s="16"/>
      <c r="L24" s="18"/>
      <c r="M24" s="18"/>
      <c r="N24" s="18"/>
      <c r="O24" s="272">
        <v>2397700428</v>
      </c>
      <c r="P24" s="273"/>
      <c r="Q24" s="85"/>
      <c r="R24" s="85"/>
      <c r="S24" s="3"/>
      <c r="T24" s="3"/>
      <c r="U24" s="3"/>
    </row>
    <row r="25" spans="1:21" ht="12.75" x14ac:dyDescent="0.15">
      <c r="A25" s="91"/>
      <c r="B25" s="92"/>
      <c r="C25" s="92"/>
      <c r="D25" s="16"/>
      <c r="E25" s="16" t="s">
        <v>39</v>
      </c>
      <c r="F25" s="16"/>
      <c r="G25" s="18"/>
      <c r="H25" s="16"/>
      <c r="I25" s="16"/>
      <c r="J25" s="16"/>
      <c r="K25" s="16"/>
      <c r="L25" s="18"/>
      <c r="M25" s="18"/>
      <c r="N25" s="18"/>
      <c r="O25" s="272">
        <v>539933297</v>
      </c>
      <c r="P25" s="273"/>
      <c r="Q25" s="85"/>
      <c r="R25" s="85"/>
      <c r="S25" s="85"/>
      <c r="T25" s="85"/>
      <c r="U25" s="85"/>
    </row>
    <row r="26" spans="1:21" ht="12.75" x14ac:dyDescent="0.15">
      <c r="A26" s="91"/>
      <c r="B26" s="92"/>
      <c r="C26" s="92"/>
      <c r="D26" s="16"/>
      <c r="E26" s="16" t="s">
        <v>115</v>
      </c>
      <c r="F26" s="16"/>
      <c r="G26" s="16"/>
      <c r="H26" s="16"/>
      <c r="I26" s="16"/>
      <c r="J26" s="16"/>
      <c r="K26" s="16"/>
      <c r="L26" s="18"/>
      <c r="M26" s="18"/>
      <c r="N26" s="18"/>
      <c r="O26" s="272">
        <v>822060567</v>
      </c>
      <c r="P26" s="273"/>
      <c r="Q26" s="85"/>
      <c r="R26" s="85"/>
      <c r="S26" s="85"/>
      <c r="T26" s="85"/>
      <c r="U26" s="85"/>
    </row>
    <row r="27" spans="1:21" ht="12.75" x14ac:dyDescent="0.15">
      <c r="A27" s="91"/>
      <c r="B27" s="92"/>
      <c r="C27" s="92"/>
      <c r="D27" s="16"/>
      <c r="E27" s="16" t="s">
        <v>116</v>
      </c>
      <c r="F27" s="16"/>
      <c r="G27" s="16"/>
      <c r="H27" s="16"/>
      <c r="I27" s="16"/>
      <c r="J27" s="16"/>
      <c r="K27" s="16"/>
      <c r="L27" s="18"/>
      <c r="M27" s="18"/>
      <c r="N27" s="18"/>
      <c r="O27" s="272">
        <v>739400</v>
      </c>
      <c r="P27" s="273"/>
      <c r="Q27" s="85"/>
      <c r="R27" s="85"/>
      <c r="S27" s="85"/>
      <c r="T27" s="85"/>
      <c r="U27" s="85"/>
    </row>
    <row r="28" spans="1:21" ht="12.75" x14ac:dyDescent="0.15">
      <c r="A28" s="91"/>
      <c r="B28" s="92"/>
      <c r="C28" s="16" t="s">
        <v>117</v>
      </c>
      <c r="D28" s="16"/>
      <c r="E28" s="16"/>
      <c r="F28" s="16"/>
      <c r="G28" s="16"/>
      <c r="H28" s="16"/>
      <c r="I28" s="16"/>
      <c r="J28" s="18"/>
      <c r="K28" s="18"/>
      <c r="L28" s="18"/>
      <c r="M28" s="274"/>
      <c r="N28" s="274"/>
      <c r="O28" s="272">
        <v>172271795</v>
      </c>
      <c r="P28" s="273"/>
      <c r="Q28" s="85"/>
      <c r="R28" s="85"/>
      <c r="S28" s="85"/>
      <c r="T28" s="85"/>
      <c r="U28" s="85"/>
    </row>
    <row r="29" spans="1:21" ht="12.75" x14ac:dyDescent="0.15">
      <c r="A29" s="91"/>
      <c r="B29" s="92"/>
      <c r="C29" s="92"/>
      <c r="D29" s="16" t="s">
        <v>40</v>
      </c>
      <c r="E29" s="16"/>
      <c r="F29" s="16"/>
      <c r="G29" s="16"/>
      <c r="H29" s="16"/>
      <c r="I29" s="16"/>
      <c r="J29" s="22"/>
      <c r="K29" s="22"/>
      <c r="L29" s="22"/>
      <c r="M29" s="274"/>
      <c r="N29" s="274"/>
      <c r="O29" s="272">
        <v>72397666</v>
      </c>
      <c r="P29" s="273"/>
      <c r="Q29" s="85"/>
      <c r="R29" s="85"/>
      <c r="S29" s="85"/>
      <c r="T29" s="85"/>
      <c r="U29" s="85"/>
    </row>
    <row r="30" spans="1:21" ht="12.75" x14ac:dyDescent="0.15">
      <c r="A30" s="91"/>
      <c r="B30" s="92"/>
      <c r="C30" s="92"/>
      <c r="D30" s="16" t="s">
        <v>95</v>
      </c>
      <c r="E30" s="16"/>
      <c r="F30" s="18"/>
      <c r="G30" s="16"/>
      <c r="H30" s="16"/>
      <c r="I30" s="16"/>
      <c r="J30" s="22"/>
      <c r="K30" s="22"/>
      <c r="L30" s="22"/>
      <c r="M30" s="274"/>
      <c r="N30" s="274"/>
      <c r="O30" s="272">
        <v>99874129</v>
      </c>
      <c r="P30" s="273"/>
      <c r="Q30" s="58"/>
      <c r="R30" s="58"/>
      <c r="S30" s="58"/>
      <c r="T30" s="58"/>
      <c r="U30" s="85"/>
    </row>
    <row r="31" spans="1:21" ht="12.75" x14ac:dyDescent="0.15">
      <c r="A31" s="94"/>
      <c r="B31" s="26" t="s">
        <v>60</v>
      </c>
      <c r="C31" s="26"/>
      <c r="D31" s="25"/>
      <c r="E31" s="25"/>
      <c r="F31" s="26"/>
      <c r="G31" s="25"/>
      <c r="H31" s="25"/>
      <c r="I31" s="25"/>
      <c r="J31" s="27"/>
      <c r="K31" s="27"/>
      <c r="L31" s="27"/>
      <c r="M31" s="95"/>
      <c r="N31" s="95"/>
      <c r="O31" s="275">
        <v>8257634043</v>
      </c>
      <c r="P31" s="276"/>
      <c r="Q31" s="58"/>
      <c r="R31" s="58"/>
      <c r="S31" s="58"/>
      <c r="T31" s="58"/>
      <c r="U31" s="85"/>
    </row>
    <row r="32" spans="1:21" ht="12.75" x14ac:dyDescent="0.15">
      <c r="A32" s="91"/>
      <c r="B32" s="18"/>
      <c r="C32" s="16" t="s">
        <v>118</v>
      </c>
      <c r="D32" s="16"/>
      <c r="E32" s="16"/>
      <c r="F32" s="18"/>
      <c r="G32" s="16"/>
      <c r="H32" s="16"/>
      <c r="I32" s="16"/>
      <c r="J32" s="22"/>
      <c r="K32" s="22"/>
      <c r="L32" s="22"/>
      <c r="M32" s="93"/>
      <c r="N32" s="93"/>
      <c r="O32" s="272">
        <v>14316599</v>
      </c>
      <c r="P32" s="273"/>
      <c r="Q32" s="58"/>
      <c r="R32" s="58"/>
      <c r="S32" s="58"/>
      <c r="T32" s="58"/>
      <c r="U32" s="85"/>
    </row>
    <row r="33" spans="1:21" ht="12.75" x14ac:dyDescent="0.15">
      <c r="A33" s="91"/>
      <c r="B33" s="18"/>
      <c r="C33" s="16"/>
      <c r="D33" s="16" t="s">
        <v>119</v>
      </c>
      <c r="E33" s="16"/>
      <c r="F33" s="18"/>
      <c r="G33" s="16"/>
      <c r="H33" s="16"/>
      <c r="I33" s="16"/>
      <c r="J33" s="22"/>
      <c r="K33" s="22"/>
      <c r="L33" s="22"/>
      <c r="M33" s="93"/>
      <c r="N33" s="93"/>
      <c r="O33" s="272">
        <v>0</v>
      </c>
      <c r="P33" s="273"/>
      <c r="Q33" s="58"/>
      <c r="R33" s="58"/>
      <c r="S33" s="58"/>
      <c r="T33" s="58"/>
      <c r="U33" s="85"/>
    </row>
    <row r="34" spans="1:21" ht="12.75" x14ac:dyDescent="0.15">
      <c r="A34" s="91"/>
      <c r="B34" s="92"/>
      <c r="C34" s="92"/>
      <c r="D34" s="18" t="s">
        <v>120</v>
      </c>
      <c r="E34" s="18"/>
      <c r="F34" s="16"/>
      <c r="G34" s="18"/>
      <c r="H34" s="16"/>
      <c r="I34" s="16"/>
      <c r="J34" s="16"/>
      <c r="K34" s="16"/>
      <c r="L34" s="18"/>
      <c r="M34" s="18"/>
      <c r="N34" s="18"/>
      <c r="O34" s="272">
        <v>14316599</v>
      </c>
      <c r="P34" s="273"/>
      <c r="Q34" s="85"/>
      <c r="R34" s="85"/>
      <c r="S34" s="85"/>
      <c r="T34" s="85"/>
      <c r="U34" s="85"/>
    </row>
    <row r="35" spans="1:21" ht="12.75" x14ac:dyDescent="0.15">
      <c r="A35" s="91"/>
      <c r="B35" s="92"/>
      <c r="C35" s="92"/>
      <c r="D35" s="18" t="s">
        <v>121</v>
      </c>
      <c r="E35" s="18"/>
      <c r="F35" s="16"/>
      <c r="G35" s="18"/>
      <c r="H35" s="16"/>
      <c r="I35" s="18"/>
      <c r="J35" s="16"/>
      <c r="K35" s="16"/>
      <c r="L35" s="18"/>
      <c r="M35" s="18"/>
      <c r="N35" s="18"/>
      <c r="O35" s="272">
        <v>0</v>
      </c>
      <c r="P35" s="273"/>
      <c r="Q35" s="85"/>
      <c r="R35" s="85"/>
      <c r="S35" s="85"/>
      <c r="T35" s="85"/>
      <c r="U35" s="85"/>
    </row>
    <row r="36" spans="1:21" ht="12.75" x14ac:dyDescent="0.15">
      <c r="A36" s="91"/>
      <c r="B36" s="92"/>
      <c r="C36" s="92"/>
      <c r="D36" s="16" t="s">
        <v>122</v>
      </c>
      <c r="E36" s="16"/>
      <c r="F36" s="16"/>
      <c r="G36" s="16"/>
      <c r="H36" s="16"/>
      <c r="I36" s="16"/>
      <c r="J36" s="16"/>
      <c r="K36" s="16"/>
      <c r="L36" s="18"/>
      <c r="M36" s="18"/>
      <c r="N36" s="18"/>
      <c r="O36" s="272">
        <v>0</v>
      </c>
      <c r="P36" s="273"/>
      <c r="Q36" s="85"/>
      <c r="R36" s="85"/>
      <c r="S36" s="85"/>
      <c r="T36" s="85"/>
      <c r="U36" s="85"/>
    </row>
    <row r="37" spans="1:21" ht="12.75" x14ac:dyDescent="0.15">
      <c r="A37" s="91"/>
      <c r="B37" s="92"/>
      <c r="C37" s="92"/>
      <c r="D37" s="16" t="s">
        <v>95</v>
      </c>
      <c r="E37" s="16"/>
      <c r="F37" s="16"/>
      <c r="G37" s="16"/>
      <c r="H37" s="16"/>
      <c r="I37" s="16"/>
      <c r="J37" s="16"/>
      <c r="K37" s="16"/>
      <c r="L37" s="18"/>
      <c r="M37" s="18"/>
      <c r="N37" s="18"/>
      <c r="O37" s="272">
        <v>0</v>
      </c>
      <c r="P37" s="273"/>
      <c r="Q37" s="85"/>
      <c r="R37" s="85"/>
      <c r="S37" s="85"/>
      <c r="T37" s="85"/>
      <c r="U37" s="85"/>
    </row>
    <row r="38" spans="1:21" ht="13.5" thickBot="1" x14ac:dyDescent="0.2">
      <c r="A38" s="91"/>
      <c r="B38" s="92"/>
      <c r="C38" s="16" t="s">
        <v>196</v>
      </c>
      <c r="D38" s="16"/>
      <c r="E38" s="16"/>
      <c r="F38" s="16"/>
      <c r="G38" s="16"/>
      <c r="H38" s="16"/>
      <c r="I38" s="16"/>
      <c r="J38" s="22"/>
      <c r="K38" s="22"/>
      <c r="L38" s="22"/>
      <c r="M38" s="274"/>
      <c r="N38" s="274"/>
      <c r="O38" s="272">
        <v>2238231</v>
      </c>
      <c r="P38" s="273"/>
      <c r="Q38" s="85"/>
      <c r="R38" s="85"/>
      <c r="S38" s="85"/>
      <c r="T38" s="85"/>
      <c r="U38" s="85"/>
    </row>
    <row r="39" spans="1:21" ht="12.75" x14ac:dyDescent="0.15">
      <c r="A39" s="91"/>
      <c r="B39" s="92"/>
      <c r="C39" s="92"/>
      <c r="D39" s="16" t="s">
        <v>14</v>
      </c>
      <c r="E39" s="16"/>
      <c r="F39" s="16"/>
      <c r="G39" s="16"/>
      <c r="H39" s="16"/>
      <c r="I39" s="16"/>
      <c r="J39" s="22"/>
      <c r="K39" s="22"/>
      <c r="L39" s="22"/>
      <c r="M39" s="274"/>
      <c r="N39" s="274"/>
      <c r="O39" s="272">
        <v>2238231</v>
      </c>
      <c r="P39" s="273"/>
      <c r="Q39" s="277" t="s">
        <v>66</v>
      </c>
      <c r="R39" s="277"/>
      <c r="S39" s="277"/>
      <c r="T39" s="278"/>
      <c r="U39" s="85"/>
    </row>
    <row r="40" spans="1:21" ht="13.5" thickBot="1" x14ac:dyDescent="0.2">
      <c r="A40" s="91"/>
      <c r="B40" s="92"/>
      <c r="C40" s="92"/>
      <c r="D40" s="16" t="s">
        <v>0</v>
      </c>
      <c r="E40" s="16"/>
      <c r="F40" s="16"/>
      <c r="G40" s="16"/>
      <c r="H40" s="16"/>
      <c r="I40" s="16"/>
      <c r="J40" s="22"/>
      <c r="K40" s="22"/>
      <c r="L40" s="22"/>
      <c r="M40" s="274"/>
      <c r="N40" s="274"/>
      <c r="O40" s="272">
        <v>0</v>
      </c>
      <c r="P40" s="273"/>
      <c r="Q40" s="279" t="s">
        <v>124</v>
      </c>
      <c r="R40" s="280"/>
      <c r="S40" s="281" t="s">
        <v>125</v>
      </c>
      <c r="T40" s="282"/>
      <c r="U40" s="85"/>
    </row>
    <row r="41" spans="1:21" ht="12.75" x14ac:dyDescent="0.15">
      <c r="A41" s="94"/>
      <c r="B41" s="26" t="s">
        <v>126</v>
      </c>
      <c r="C41" s="26"/>
      <c r="D41" s="25"/>
      <c r="E41" s="25"/>
      <c r="F41" s="25"/>
      <c r="G41" s="25"/>
      <c r="H41" s="25"/>
      <c r="I41" s="25"/>
      <c r="J41" s="25"/>
      <c r="K41" s="25"/>
      <c r="L41" s="27"/>
      <c r="M41" s="27"/>
      <c r="N41" s="27"/>
      <c r="O41" s="275">
        <v>8269712411</v>
      </c>
      <c r="P41" s="276"/>
      <c r="Q41" s="283"/>
      <c r="R41" s="284"/>
      <c r="S41" s="275">
        <v>8269712411</v>
      </c>
      <c r="T41" s="276"/>
      <c r="U41" s="85"/>
    </row>
    <row r="42" spans="1:21" ht="12.75" x14ac:dyDescent="0.15">
      <c r="A42" s="91"/>
      <c r="B42" s="18" t="s">
        <v>12</v>
      </c>
      <c r="C42" s="18"/>
      <c r="D42" s="18"/>
      <c r="E42" s="22"/>
      <c r="F42" s="22"/>
      <c r="G42" s="22"/>
      <c r="H42" s="22"/>
      <c r="I42" s="22"/>
      <c r="J42" s="22"/>
      <c r="K42" s="29"/>
      <c r="L42" s="30"/>
      <c r="M42" s="30"/>
      <c r="N42" s="30"/>
      <c r="O42" s="272">
        <v>7797249624</v>
      </c>
      <c r="P42" s="273"/>
      <c r="Q42" s="285"/>
      <c r="R42" s="285"/>
      <c r="S42" s="289">
        <v>7797249624</v>
      </c>
      <c r="T42" s="290"/>
      <c r="U42" s="85"/>
    </row>
    <row r="43" spans="1:21" ht="12.75" x14ac:dyDescent="0.15">
      <c r="A43" s="91"/>
      <c r="B43" s="92"/>
      <c r="C43" s="18" t="s">
        <v>127</v>
      </c>
      <c r="D43" s="18"/>
      <c r="E43" s="31"/>
      <c r="F43" s="31"/>
      <c r="G43" s="31"/>
      <c r="H43" s="31"/>
      <c r="I43" s="31"/>
      <c r="J43" s="18"/>
      <c r="K43" s="29"/>
      <c r="L43" s="30"/>
      <c r="M43" s="30"/>
      <c r="N43" s="30"/>
      <c r="O43" s="272">
        <v>6294988920</v>
      </c>
      <c r="P43" s="273"/>
      <c r="Q43" s="286"/>
      <c r="R43" s="286"/>
      <c r="S43" s="272">
        <v>6294988920</v>
      </c>
      <c r="T43" s="273"/>
      <c r="U43" s="85"/>
    </row>
    <row r="44" spans="1:21" ht="12.75" x14ac:dyDescent="0.15">
      <c r="A44" s="96"/>
      <c r="B44" s="92"/>
      <c r="C44" s="18" t="s">
        <v>128</v>
      </c>
      <c r="D44" s="33"/>
      <c r="E44" s="33"/>
      <c r="F44" s="33"/>
      <c r="G44" s="33"/>
      <c r="H44" s="33"/>
      <c r="I44" s="33"/>
      <c r="J44" s="18"/>
      <c r="K44" s="29"/>
      <c r="L44" s="30"/>
      <c r="M44" s="30"/>
      <c r="N44" s="30"/>
      <c r="O44" s="272">
        <v>1502260704</v>
      </c>
      <c r="P44" s="273"/>
      <c r="Q44" s="287"/>
      <c r="R44" s="287"/>
      <c r="S44" s="272">
        <v>1502260704</v>
      </c>
      <c r="T44" s="273"/>
      <c r="U44" s="85"/>
    </row>
    <row r="45" spans="1:21" ht="12.75" x14ac:dyDescent="0.15">
      <c r="A45" s="94"/>
      <c r="B45" s="26" t="s">
        <v>129</v>
      </c>
      <c r="C45" s="26"/>
      <c r="D45" s="35"/>
      <c r="E45" s="35"/>
      <c r="F45" s="35"/>
      <c r="G45" s="36"/>
      <c r="H45" s="36"/>
      <c r="I45" s="36"/>
      <c r="J45" s="26"/>
      <c r="K45" s="101"/>
      <c r="L45" s="101"/>
      <c r="M45" s="101"/>
      <c r="N45" s="101"/>
      <c r="O45" s="275">
        <v>-472462787</v>
      </c>
      <c r="P45" s="276"/>
      <c r="Q45" s="288"/>
      <c r="R45" s="288"/>
      <c r="S45" s="275">
        <v>-472462787</v>
      </c>
      <c r="T45" s="276"/>
      <c r="U45" s="85"/>
    </row>
    <row r="46" spans="1:21" ht="12.75" x14ac:dyDescent="0.15">
      <c r="A46" s="91"/>
      <c r="B46" s="18" t="s">
        <v>130</v>
      </c>
      <c r="C46" s="18"/>
      <c r="D46" s="33"/>
      <c r="E46" s="33"/>
      <c r="F46" s="33"/>
      <c r="G46" s="31"/>
      <c r="H46" s="31"/>
      <c r="I46" s="31"/>
      <c r="J46" s="18"/>
      <c r="K46" s="92"/>
      <c r="L46" s="92"/>
      <c r="M46" s="92"/>
      <c r="N46" s="92"/>
      <c r="O46" s="293"/>
      <c r="P46" s="294"/>
      <c r="Q46" s="297">
        <v>-728059120</v>
      </c>
      <c r="R46" s="297"/>
      <c r="S46" s="272">
        <v>728059120</v>
      </c>
      <c r="T46" s="273"/>
      <c r="U46" s="85"/>
    </row>
    <row r="47" spans="1:21" ht="12.75" x14ac:dyDescent="0.15">
      <c r="A47" s="91"/>
      <c r="B47" s="92"/>
      <c r="C47" s="33" t="s">
        <v>131</v>
      </c>
      <c r="D47" s="33"/>
      <c r="E47" s="33"/>
      <c r="F47" s="31"/>
      <c r="G47" s="31"/>
      <c r="H47" s="31"/>
      <c r="I47" s="31"/>
      <c r="J47" s="18"/>
      <c r="K47" s="92"/>
      <c r="L47" s="92"/>
      <c r="M47" s="92"/>
      <c r="N47" s="92"/>
      <c r="O47" s="293"/>
      <c r="P47" s="294"/>
      <c r="Q47" s="297">
        <v>333197085</v>
      </c>
      <c r="R47" s="297"/>
      <c r="S47" s="272">
        <v>-333197085</v>
      </c>
      <c r="T47" s="273"/>
      <c r="U47" s="85"/>
    </row>
    <row r="48" spans="1:21" ht="12.75" x14ac:dyDescent="0.15">
      <c r="A48" s="91"/>
      <c r="B48" s="92"/>
      <c r="C48" s="33" t="s">
        <v>132</v>
      </c>
      <c r="D48" s="33"/>
      <c r="E48" s="33"/>
      <c r="F48" s="33"/>
      <c r="G48" s="31"/>
      <c r="H48" s="31"/>
      <c r="I48" s="31"/>
      <c r="J48" s="18"/>
      <c r="K48" s="92"/>
      <c r="L48" s="92"/>
      <c r="M48" s="92"/>
      <c r="N48" s="92"/>
      <c r="O48" s="293"/>
      <c r="P48" s="294"/>
      <c r="Q48" s="297">
        <v>-1096070071</v>
      </c>
      <c r="R48" s="297"/>
      <c r="S48" s="272">
        <v>1096070071</v>
      </c>
      <c r="T48" s="273"/>
      <c r="U48" s="85"/>
    </row>
    <row r="49" spans="1:21" ht="12.75" x14ac:dyDescent="0.15">
      <c r="A49" s="91"/>
      <c r="B49" s="92"/>
      <c r="C49" s="33" t="s">
        <v>133</v>
      </c>
      <c r="D49" s="33"/>
      <c r="E49" s="33"/>
      <c r="F49" s="33"/>
      <c r="G49" s="31"/>
      <c r="H49" s="31"/>
      <c r="I49" s="31"/>
      <c r="J49" s="18"/>
      <c r="K49" s="92"/>
      <c r="L49" s="92"/>
      <c r="M49" s="92"/>
      <c r="N49" s="92"/>
      <c r="O49" s="293"/>
      <c r="P49" s="294"/>
      <c r="Q49" s="297">
        <v>175025866</v>
      </c>
      <c r="R49" s="297"/>
      <c r="S49" s="272">
        <v>-175025866</v>
      </c>
      <c r="T49" s="273"/>
      <c r="U49" s="85"/>
    </row>
    <row r="50" spans="1:21" ht="12.75" x14ac:dyDescent="0.15">
      <c r="A50" s="91"/>
      <c r="B50" s="92"/>
      <c r="C50" s="33" t="s">
        <v>134</v>
      </c>
      <c r="D50" s="33"/>
      <c r="E50" s="33"/>
      <c r="F50" s="33"/>
      <c r="G50" s="31"/>
      <c r="H50" s="38"/>
      <c r="I50" s="31"/>
      <c r="J50" s="18"/>
      <c r="K50" s="92"/>
      <c r="L50" s="92"/>
      <c r="M50" s="92"/>
      <c r="N50" s="92"/>
      <c r="O50" s="293"/>
      <c r="P50" s="294"/>
      <c r="Q50" s="297">
        <v>-140212000</v>
      </c>
      <c r="R50" s="297"/>
      <c r="S50" s="272">
        <v>140212000</v>
      </c>
      <c r="T50" s="273"/>
      <c r="U50" s="85"/>
    </row>
    <row r="51" spans="1:21" ht="12.75" x14ac:dyDescent="0.15">
      <c r="A51" s="91"/>
      <c r="B51" s="18" t="s">
        <v>135</v>
      </c>
      <c r="C51" s="18"/>
      <c r="D51" s="33"/>
      <c r="E51" s="39"/>
      <c r="F51" s="39"/>
      <c r="G51" s="39"/>
      <c r="H51" s="39"/>
      <c r="I51" s="39"/>
      <c r="J51" s="22"/>
      <c r="K51" s="92"/>
      <c r="L51" s="92"/>
      <c r="M51" s="92"/>
      <c r="N51" s="92"/>
      <c r="O51" s="272">
        <v>0</v>
      </c>
      <c r="P51" s="273"/>
      <c r="Q51" s="297">
        <v>0</v>
      </c>
      <c r="R51" s="297"/>
      <c r="S51" s="293"/>
      <c r="T51" s="294"/>
      <c r="U51" s="85"/>
    </row>
    <row r="52" spans="1:21" ht="12.75" x14ac:dyDescent="0.15">
      <c r="A52" s="91"/>
      <c r="B52" s="18" t="s">
        <v>136</v>
      </c>
      <c r="C52" s="18"/>
      <c r="D52" s="33"/>
      <c r="E52" s="40"/>
      <c r="F52" s="39"/>
      <c r="G52" s="39"/>
      <c r="H52" s="39"/>
      <c r="I52" s="39"/>
      <c r="J52" s="22"/>
      <c r="K52" s="93"/>
      <c r="L52" s="93"/>
      <c r="M52" s="93"/>
      <c r="N52" s="93"/>
      <c r="O52" s="272">
        <v>245131877</v>
      </c>
      <c r="P52" s="273"/>
      <c r="Q52" s="297">
        <v>245131877</v>
      </c>
      <c r="R52" s="297"/>
      <c r="S52" s="293"/>
      <c r="T52" s="294"/>
      <c r="U52" s="85"/>
    </row>
    <row r="53" spans="1:21" ht="12.75" x14ac:dyDescent="0.15">
      <c r="A53" s="96"/>
      <c r="B53" s="98" t="s">
        <v>0</v>
      </c>
      <c r="C53" s="98"/>
      <c r="D53" s="42"/>
      <c r="E53" s="43"/>
      <c r="F53" s="43"/>
      <c r="G53" s="44"/>
      <c r="H53" s="44"/>
      <c r="I53" s="44"/>
      <c r="J53" s="45"/>
      <c r="K53" s="97"/>
      <c r="L53" s="97"/>
      <c r="M53" s="97"/>
      <c r="N53" s="97"/>
      <c r="O53" s="272">
        <v>-91859657</v>
      </c>
      <c r="P53" s="273"/>
      <c r="Q53" s="297">
        <v>-29631840</v>
      </c>
      <c r="R53" s="297"/>
      <c r="S53" s="298">
        <v>-62227817</v>
      </c>
      <c r="T53" s="299"/>
      <c r="U53" s="85"/>
    </row>
    <row r="54" spans="1:21" ht="12.75" x14ac:dyDescent="0.15">
      <c r="A54" s="104" t="s">
        <v>137</v>
      </c>
      <c r="B54" s="105"/>
      <c r="C54" s="105"/>
      <c r="D54" s="50"/>
      <c r="E54" s="51"/>
      <c r="F54" s="52"/>
      <c r="G54" s="52"/>
      <c r="H54" s="53"/>
      <c r="I54" s="52"/>
      <c r="J54" s="54"/>
      <c r="K54" s="109"/>
      <c r="L54" s="109"/>
      <c r="M54" s="109"/>
      <c r="N54" s="109"/>
      <c r="O54" s="275">
        <v>-319190567</v>
      </c>
      <c r="P54" s="276"/>
      <c r="Q54" s="300">
        <v>-512559083</v>
      </c>
      <c r="R54" s="301"/>
      <c r="S54" s="275">
        <v>193368516</v>
      </c>
      <c r="T54" s="276"/>
      <c r="U54" s="85"/>
    </row>
    <row r="55" spans="1:21" ht="13.5" thickBot="1" x14ac:dyDescent="0.2">
      <c r="A55" s="104" t="s">
        <v>138</v>
      </c>
      <c r="B55" s="109"/>
      <c r="C55" s="105"/>
      <c r="D55" s="50"/>
      <c r="E55" s="51"/>
      <c r="F55" s="52"/>
      <c r="G55" s="52"/>
      <c r="H55" s="53"/>
      <c r="I55" s="52"/>
      <c r="J55" s="54"/>
      <c r="K55" s="109"/>
      <c r="L55" s="109"/>
      <c r="M55" s="109"/>
      <c r="N55" s="109"/>
      <c r="O55" s="291">
        <v>22427358549</v>
      </c>
      <c r="P55" s="292"/>
      <c r="Q55" s="302">
        <v>34564691465</v>
      </c>
      <c r="R55" s="303"/>
      <c r="S55" s="291">
        <v>-12137332916</v>
      </c>
      <c r="T55" s="292"/>
      <c r="U55" s="85"/>
    </row>
    <row r="56" spans="1:21" ht="13.5" thickBot="1" x14ac:dyDescent="0.2">
      <c r="A56" s="134" t="s">
        <v>139</v>
      </c>
      <c r="B56" s="135"/>
      <c r="C56" s="135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295">
        <v>22108167982</v>
      </c>
      <c r="P56" s="296"/>
      <c r="Q56" s="304">
        <v>34052132382</v>
      </c>
      <c r="R56" s="305"/>
      <c r="S56" s="295">
        <v>-11943964400</v>
      </c>
      <c r="T56" s="296"/>
      <c r="U56" s="85"/>
    </row>
    <row r="57" spans="1:21" ht="12.75" x14ac:dyDescent="0.15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92"/>
      <c r="R57" s="92"/>
      <c r="S57" s="92"/>
      <c r="T57" s="92"/>
      <c r="U57" s="85"/>
    </row>
  </sheetData>
  <mergeCells count="97">
    <mergeCell ref="S53:T53"/>
    <mergeCell ref="S54:T54"/>
    <mergeCell ref="S55:T55"/>
    <mergeCell ref="S45:T45"/>
    <mergeCell ref="S56:T56"/>
    <mergeCell ref="Q52:R52"/>
    <mergeCell ref="Q53:R53"/>
    <mergeCell ref="Q54:R54"/>
    <mergeCell ref="Q55:R55"/>
    <mergeCell ref="Q56:R56"/>
    <mergeCell ref="S46:T46"/>
    <mergeCell ref="S47:T47"/>
    <mergeCell ref="O52:P52"/>
    <mergeCell ref="S52:T52"/>
    <mergeCell ref="O44:P44"/>
    <mergeCell ref="O45:P45"/>
    <mergeCell ref="O46:P46"/>
    <mergeCell ref="S51:T51"/>
    <mergeCell ref="S48:T48"/>
    <mergeCell ref="S49:T49"/>
    <mergeCell ref="O56:P56"/>
    <mergeCell ref="Q46:R46"/>
    <mergeCell ref="Q47:R47"/>
    <mergeCell ref="Q48:R48"/>
    <mergeCell ref="Q49:R49"/>
    <mergeCell ref="Q50:R50"/>
    <mergeCell ref="O51:P51"/>
    <mergeCell ref="Q51:R51"/>
    <mergeCell ref="O41:P41"/>
    <mergeCell ref="O42:P42"/>
    <mergeCell ref="O43:P43"/>
    <mergeCell ref="O53:P53"/>
    <mergeCell ref="O54:P54"/>
    <mergeCell ref="O55:P55"/>
    <mergeCell ref="O47:P47"/>
    <mergeCell ref="O48:P48"/>
    <mergeCell ref="O49:P49"/>
    <mergeCell ref="O50:P50"/>
    <mergeCell ref="S50:T50"/>
    <mergeCell ref="Q41:R41"/>
    <mergeCell ref="S41:T41"/>
    <mergeCell ref="Q42:R42"/>
    <mergeCell ref="Q43:R43"/>
    <mergeCell ref="Q44:R44"/>
    <mergeCell ref="Q45:R45"/>
    <mergeCell ref="S42:T42"/>
    <mergeCell ref="S43:T43"/>
    <mergeCell ref="S44:T44"/>
    <mergeCell ref="M38:N38"/>
    <mergeCell ref="O38:P38"/>
    <mergeCell ref="M39:N39"/>
    <mergeCell ref="O39:P39"/>
    <mergeCell ref="Q39:T39"/>
    <mergeCell ref="M40:N40"/>
    <mergeCell ref="O40:P40"/>
    <mergeCell ref="Q40:R40"/>
    <mergeCell ref="S40:T40"/>
    <mergeCell ref="M30:N30"/>
    <mergeCell ref="O30:P30"/>
    <mergeCell ref="O34:P34"/>
    <mergeCell ref="O35:P35"/>
    <mergeCell ref="O36:P36"/>
    <mergeCell ref="O37:P37"/>
    <mergeCell ref="O31:P31"/>
    <mergeCell ref="O32:P32"/>
    <mergeCell ref="O33:P33"/>
    <mergeCell ref="O25:P25"/>
    <mergeCell ref="O26:P26"/>
    <mergeCell ref="O27:P27"/>
    <mergeCell ref="M28:N28"/>
    <mergeCell ref="O28:P28"/>
    <mergeCell ref="M29:N29"/>
    <mergeCell ref="O29:P29"/>
    <mergeCell ref="O19:P19"/>
    <mergeCell ref="O20:P20"/>
    <mergeCell ref="O21:P21"/>
    <mergeCell ref="O22:P22"/>
    <mergeCell ref="O23:P23"/>
    <mergeCell ref="O24:P24"/>
    <mergeCell ref="O13:P13"/>
    <mergeCell ref="O14:P14"/>
    <mergeCell ref="O15:P15"/>
    <mergeCell ref="O16:P16"/>
    <mergeCell ref="O17:P17"/>
    <mergeCell ref="O18:P18"/>
    <mergeCell ref="O7:P7"/>
    <mergeCell ref="O8:P8"/>
    <mergeCell ref="O9:P9"/>
    <mergeCell ref="O10:P10"/>
    <mergeCell ref="O11:P11"/>
    <mergeCell ref="O12:P12"/>
    <mergeCell ref="C1:T1"/>
    <mergeCell ref="A2:T2"/>
    <mergeCell ref="A3:T3"/>
    <mergeCell ref="A4:T4"/>
    <mergeCell ref="A6:N6"/>
    <mergeCell ref="O6:P6"/>
  </mergeCells>
  <phoneticPr fontId="4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zoomScaleNormal="100" workbookViewId="0">
      <pane xSplit="13" ySplit="6" topLeftCell="N7" activePane="bottomRight" state="frozen"/>
      <selection activeCell="L28" sqref="L28:M28"/>
      <selection pane="topRight" activeCell="L28" sqref="L28:M28"/>
      <selection pane="bottomLeft" activeCell="L28" sqref="L28:M28"/>
      <selection pane="bottomRight" activeCell="L28" sqref="L28:M28"/>
    </sheetView>
  </sheetViews>
  <sheetFormatPr defaultRowHeight="12" x14ac:dyDescent="0.15"/>
  <cols>
    <col min="1" max="13" width="2.7109375" customWidth="1"/>
  </cols>
  <sheetData>
    <row r="1" spans="1:20" ht="13.5" x14ac:dyDescent="0.15">
      <c r="A1" s="6"/>
      <c r="B1" s="308" t="s">
        <v>172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146"/>
      <c r="Q1" s="146"/>
      <c r="R1" s="146"/>
      <c r="S1" s="146"/>
      <c r="T1" s="7"/>
    </row>
    <row r="2" spans="1:20" ht="18.75" x14ac:dyDescent="0.15">
      <c r="A2" s="263" t="s">
        <v>173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147"/>
      <c r="Q2" s="147"/>
      <c r="R2" s="147"/>
      <c r="S2" s="147"/>
      <c r="T2" s="6"/>
    </row>
    <row r="3" spans="1:20" ht="12.75" x14ac:dyDescent="0.15">
      <c r="A3" s="309" t="str">
        <f>一般PLNWM!A3</f>
        <v>自　平成３０年　４月　１日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87"/>
      <c r="Q3" s="87"/>
      <c r="R3" s="87"/>
      <c r="S3" s="87"/>
      <c r="T3" s="6"/>
    </row>
    <row r="4" spans="1:20" ht="12.75" x14ac:dyDescent="0.15">
      <c r="A4" s="309" t="str">
        <f>一般PLNWM!A4</f>
        <v>至　平成３１年　３月３１日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87"/>
      <c r="Q4" s="87"/>
      <c r="R4" s="87"/>
      <c r="S4" s="87"/>
      <c r="T4" s="6"/>
    </row>
    <row r="5" spans="1:20" ht="18" thickBot="1" x14ac:dyDescent="0.25">
      <c r="A5" s="85"/>
      <c r="B5" s="85"/>
      <c r="C5" s="87"/>
      <c r="D5" s="88"/>
      <c r="E5" s="88"/>
      <c r="F5" s="88"/>
      <c r="G5" s="88"/>
      <c r="H5" s="88"/>
      <c r="I5" s="88"/>
      <c r="J5" s="88"/>
      <c r="K5" s="88"/>
      <c r="L5" s="88"/>
      <c r="M5" s="89"/>
      <c r="N5" s="88"/>
      <c r="O5" s="90" t="s">
        <v>20</v>
      </c>
      <c r="P5" s="88"/>
      <c r="Q5" s="88"/>
      <c r="R5" s="88"/>
      <c r="S5" s="148"/>
      <c r="T5" s="6"/>
    </row>
    <row r="6" spans="1:20" ht="18" thickBot="1" x14ac:dyDescent="0.25">
      <c r="A6" s="265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7"/>
      <c r="N6" s="268" t="s">
        <v>66</v>
      </c>
      <c r="O6" s="269"/>
      <c r="P6" s="88"/>
      <c r="Q6" s="88"/>
      <c r="R6" s="88"/>
      <c r="S6" s="85"/>
      <c r="T6" s="6"/>
    </row>
    <row r="7" spans="1:20" ht="12.75" x14ac:dyDescent="0.15">
      <c r="A7" s="136"/>
      <c r="B7" s="149" t="s">
        <v>55</v>
      </c>
      <c r="C7" s="149"/>
      <c r="D7" s="149"/>
      <c r="E7" s="149"/>
      <c r="F7" s="138"/>
      <c r="G7" s="149"/>
      <c r="H7" s="149"/>
      <c r="I7" s="149"/>
      <c r="J7" s="149"/>
      <c r="K7" s="138"/>
      <c r="L7" s="138"/>
      <c r="M7" s="138"/>
      <c r="N7" s="270" t="e">
        <f>#REF!</f>
        <v>#REF!</v>
      </c>
      <c r="O7" s="271"/>
      <c r="P7" s="85"/>
      <c r="Q7" s="85"/>
      <c r="R7" s="85"/>
      <c r="S7" s="85"/>
      <c r="T7" s="6"/>
    </row>
    <row r="8" spans="1:20" ht="12.75" x14ac:dyDescent="0.15">
      <c r="A8" s="91"/>
      <c r="B8" s="92"/>
      <c r="C8" s="150" t="s">
        <v>104</v>
      </c>
      <c r="D8" s="150"/>
      <c r="E8" s="150"/>
      <c r="F8" s="150"/>
      <c r="G8" s="150"/>
      <c r="H8" s="150"/>
      <c r="I8" s="150"/>
      <c r="J8" s="150"/>
      <c r="K8" s="18"/>
      <c r="L8" s="18"/>
      <c r="M8" s="18"/>
      <c r="N8" s="272" t="e">
        <f>#REF!</f>
        <v>#REF!</v>
      </c>
      <c r="O8" s="273"/>
      <c r="P8" s="85"/>
      <c r="Q8" s="85"/>
      <c r="R8" s="85"/>
      <c r="S8" s="85"/>
      <c r="T8" s="6"/>
    </row>
    <row r="9" spans="1:20" ht="12.75" x14ac:dyDescent="0.15">
      <c r="A9" s="91"/>
      <c r="B9" s="92"/>
      <c r="C9" s="150"/>
      <c r="D9" s="150" t="s">
        <v>105</v>
      </c>
      <c r="E9" s="150"/>
      <c r="F9" s="150"/>
      <c r="G9" s="150"/>
      <c r="H9" s="150"/>
      <c r="I9" s="150"/>
      <c r="J9" s="150"/>
      <c r="K9" s="18"/>
      <c r="L9" s="18"/>
      <c r="M9" s="18"/>
      <c r="N9" s="272" t="e">
        <f>#REF!</f>
        <v>#REF!</v>
      </c>
      <c r="O9" s="273"/>
      <c r="P9" s="85"/>
      <c r="Q9" s="85" t="s">
        <v>1</v>
      </c>
      <c r="R9" s="85"/>
      <c r="S9" s="85"/>
      <c r="T9" s="6"/>
    </row>
    <row r="10" spans="1:20" ht="12.75" x14ac:dyDescent="0.15">
      <c r="A10" s="91"/>
      <c r="B10" s="92"/>
      <c r="C10" s="150"/>
      <c r="D10" s="150"/>
      <c r="E10" s="150" t="s">
        <v>107</v>
      </c>
      <c r="F10" s="150"/>
      <c r="G10" s="150"/>
      <c r="H10" s="150"/>
      <c r="I10" s="150"/>
      <c r="J10" s="150"/>
      <c r="K10" s="18"/>
      <c r="L10" s="18"/>
      <c r="M10" s="18"/>
      <c r="N10" s="272" t="e">
        <f>#REF!</f>
        <v>#REF!</v>
      </c>
      <c r="O10" s="273"/>
      <c r="P10" s="85"/>
      <c r="Q10" s="85"/>
      <c r="R10" s="85"/>
      <c r="S10" s="85"/>
      <c r="T10" s="6"/>
    </row>
    <row r="11" spans="1:20" ht="12.75" x14ac:dyDescent="0.15">
      <c r="A11" s="91"/>
      <c r="B11" s="92"/>
      <c r="C11" s="150"/>
      <c r="D11" s="150"/>
      <c r="E11" s="150" t="s">
        <v>108</v>
      </c>
      <c r="F11" s="150"/>
      <c r="G11" s="150"/>
      <c r="H11" s="150"/>
      <c r="I11" s="150"/>
      <c r="J11" s="150"/>
      <c r="K11" s="18"/>
      <c r="L11" s="18"/>
      <c r="M11" s="18"/>
      <c r="N11" s="272" t="e">
        <f>#REF!</f>
        <v>#REF!</v>
      </c>
      <c r="O11" s="273"/>
      <c r="P11" s="85"/>
      <c r="Q11" s="85"/>
      <c r="R11" s="85"/>
      <c r="S11" s="85"/>
      <c r="T11" s="6"/>
    </row>
    <row r="12" spans="1:20" ht="12.75" x14ac:dyDescent="0.15">
      <c r="A12" s="91"/>
      <c r="B12" s="92"/>
      <c r="C12" s="150"/>
      <c r="D12" s="150"/>
      <c r="E12" s="150" t="s">
        <v>109</v>
      </c>
      <c r="F12" s="150"/>
      <c r="G12" s="150"/>
      <c r="H12" s="150"/>
      <c r="I12" s="150"/>
      <c r="J12" s="150"/>
      <c r="K12" s="18"/>
      <c r="L12" s="18"/>
      <c r="M12" s="18"/>
      <c r="N12" s="272" t="e">
        <f>#REF!</f>
        <v>#REF!</v>
      </c>
      <c r="O12" s="273"/>
      <c r="P12" s="85"/>
      <c r="Q12" s="85"/>
      <c r="R12" s="85"/>
      <c r="S12" s="85"/>
      <c r="T12" s="6"/>
    </row>
    <row r="13" spans="1:20" ht="12.75" x14ac:dyDescent="0.15">
      <c r="A13" s="91"/>
      <c r="B13" s="92"/>
      <c r="C13" s="150"/>
      <c r="D13" s="150"/>
      <c r="E13" s="150" t="s">
        <v>95</v>
      </c>
      <c r="F13" s="150"/>
      <c r="G13" s="150"/>
      <c r="H13" s="150"/>
      <c r="I13" s="150"/>
      <c r="J13" s="150"/>
      <c r="K13" s="18"/>
      <c r="L13" s="18"/>
      <c r="M13" s="18"/>
      <c r="N13" s="272" t="e">
        <f>#REF!</f>
        <v>#REF!</v>
      </c>
      <c r="O13" s="273"/>
      <c r="P13" s="85"/>
      <c r="Q13" s="85"/>
      <c r="R13" s="85"/>
      <c r="S13" s="85"/>
      <c r="T13" s="6"/>
    </row>
    <row r="14" spans="1:20" ht="12.75" x14ac:dyDescent="0.15">
      <c r="A14" s="91"/>
      <c r="B14" s="92"/>
      <c r="C14" s="150"/>
      <c r="D14" s="150" t="s">
        <v>110</v>
      </c>
      <c r="E14" s="150"/>
      <c r="F14" s="150"/>
      <c r="G14" s="150"/>
      <c r="H14" s="150"/>
      <c r="I14" s="150"/>
      <c r="J14" s="150"/>
      <c r="K14" s="18"/>
      <c r="L14" s="18"/>
      <c r="M14" s="18"/>
      <c r="N14" s="272" t="e">
        <f>#REF!</f>
        <v>#REF!</v>
      </c>
      <c r="O14" s="273"/>
      <c r="P14" s="85"/>
      <c r="Q14" s="85"/>
      <c r="R14" s="85"/>
      <c r="S14" s="85"/>
      <c r="T14" s="6"/>
    </row>
    <row r="15" spans="1:20" ht="12.75" x14ac:dyDescent="0.15">
      <c r="A15" s="91"/>
      <c r="B15" s="92"/>
      <c r="C15" s="150"/>
      <c r="D15" s="150"/>
      <c r="E15" s="150" t="s">
        <v>21</v>
      </c>
      <c r="F15" s="150"/>
      <c r="G15" s="150"/>
      <c r="H15" s="150"/>
      <c r="I15" s="150"/>
      <c r="J15" s="150"/>
      <c r="K15" s="18"/>
      <c r="L15" s="18"/>
      <c r="M15" s="18"/>
      <c r="N15" s="272" t="e">
        <f>#REF!</f>
        <v>#REF!</v>
      </c>
      <c r="O15" s="273"/>
      <c r="P15" s="85"/>
      <c r="Q15" s="85"/>
      <c r="R15" s="85"/>
      <c r="S15" s="85"/>
      <c r="T15" s="6"/>
    </row>
    <row r="16" spans="1:20" ht="12.75" x14ac:dyDescent="0.15">
      <c r="A16" s="91"/>
      <c r="B16" s="92"/>
      <c r="C16" s="150"/>
      <c r="D16" s="150"/>
      <c r="E16" s="150" t="s">
        <v>13</v>
      </c>
      <c r="F16" s="150"/>
      <c r="G16" s="150"/>
      <c r="H16" s="150"/>
      <c r="I16" s="150"/>
      <c r="J16" s="150"/>
      <c r="K16" s="18"/>
      <c r="L16" s="18"/>
      <c r="M16" s="18"/>
      <c r="N16" s="272" t="e">
        <f>#REF!</f>
        <v>#REF!</v>
      </c>
      <c r="O16" s="273"/>
      <c r="P16" s="85"/>
      <c r="Q16" s="85"/>
      <c r="R16" s="85"/>
      <c r="S16" s="85"/>
      <c r="T16" s="6"/>
    </row>
    <row r="17" spans="1:21" ht="12.75" x14ac:dyDescent="0.15">
      <c r="A17" s="91"/>
      <c r="B17" s="92"/>
      <c r="C17" s="150"/>
      <c r="D17" s="150"/>
      <c r="E17" s="150" t="s">
        <v>111</v>
      </c>
      <c r="F17" s="150"/>
      <c r="G17" s="150"/>
      <c r="H17" s="150"/>
      <c r="I17" s="150"/>
      <c r="J17" s="150"/>
      <c r="K17" s="18"/>
      <c r="L17" s="18"/>
      <c r="M17" s="18"/>
      <c r="N17" s="272" t="e">
        <f>#REF!</f>
        <v>#REF!</v>
      </c>
      <c r="O17" s="273"/>
      <c r="P17" s="85"/>
      <c r="Q17" s="85"/>
      <c r="R17" s="85"/>
      <c r="S17" s="85"/>
      <c r="T17" s="85"/>
      <c r="U17" s="148"/>
    </row>
    <row r="18" spans="1:21" ht="12.75" x14ac:dyDescent="0.15">
      <c r="A18" s="91"/>
      <c r="B18" s="92"/>
      <c r="C18" s="150"/>
      <c r="D18" s="150"/>
      <c r="E18" s="150" t="s">
        <v>95</v>
      </c>
      <c r="F18" s="150"/>
      <c r="G18" s="150"/>
      <c r="H18" s="150"/>
      <c r="I18" s="150"/>
      <c r="J18" s="150"/>
      <c r="K18" s="18"/>
      <c r="L18" s="18"/>
      <c r="M18" s="18"/>
      <c r="N18" s="272" t="e">
        <f>#REF!</f>
        <v>#REF!</v>
      </c>
      <c r="O18" s="273"/>
      <c r="P18" s="85"/>
      <c r="Q18" s="85"/>
      <c r="R18" s="85"/>
      <c r="S18" s="85"/>
      <c r="T18" s="85"/>
      <c r="U18" s="148"/>
    </row>
    <row r="19" spans="1:21" ht="12.75" x14ac:dyDescent="0.15">
      <c r="A19" s="91"/>
      <c r="B19" s="92"/>
      <c r="C19" s="150"/>
      <c r="D19" s="150" t="s">
        <v>112</v>
      </c>
      <c r="E19" s="150"/>
      <c r="F19" s="150"/>
      <c r="G19" s="150"/>
      <c r="H19" s="150"/>
      <c r="I19" s="150"/>
      <c r="J19" s="150"/>
      <c r="K19" s="18"/>
      <c r="L19" s="18"/>
      <c r="M19" s="18"/>
      <c r="N19" s="272" t="e">
        <f>#REF!</f>
        <v>#REF!</v>
      </c>
      <c r="O19" s="273"/>
      <c r="P19" s="85"/>
      <c r="Q19" s="85"/>
      <c r="R19" s="151"/>
      <c r="S19" s="151"/>
      <c r="T19" s="151"/>
      <c r="U19" s="148"/>
    </row>
    <row r="20" spans="1:21" ht="12.75" x14ac:dyDescent="0.15">
      <c r="A20" s="91"/>
      <c r="B20" s="92"/>
      <c r="C20" s="150"/>
      <c r="D20" s="150"/>
      <c r="E20" s="18" t="s">
        <v>37</v>
      </c>
      <c r="F20" s="18"/>
      <c r="G20" s="150"/>
      <c r="H20" s="18"/>
      <c r="I20" s="150"/>
      <c r="J20" s="150"/>
      <c r="K20" s="18"/>
      <c r="L20" s="18"/>
      <c r="M20" s="18"/>
      <c r="N20" s="272" t="e">
        <f>#REF!</f>
        <v>#REF!</v>
      </c>
      <c r="O20" s="273"/>
      <c r="P20" s="85"/>
      <c r="Q20" s="85"/>
      <c r="R20" s="151"/>
      <c r="S20" s="151"/>
      <c r="T20" s="151"/>
      <c r="U20" s="148"/>
    </row>
    <row r="21" spans="1:21" ht="12.75" x14ac:dyDescent="0.15">
      <c r="A21" s="91"/>
      <c r="B21" s="92"/>
      <c r="C21" s="150"/>
      <c r="D21" s="150"/>
      <c r="E21" s="150" t="s">
        <v>113</v>
      </c>
      <c r="F21" s="150"/>
      <c r="G21" s="150"/>
      <c r="H21" s="150"/>
      <c r="I21" s="150"/>
      <c r="J21" s="150"/>
      <c r="K21" s="18"/>
      <c r="L21" s="18"/>
      <c r="M21" s="18"/>
      <c r="N21" s="272" t="e">
        <f>#REF!</f>
        <v>#REF!</v>
      </c>
      <c r="O21" s="273"/>
      <c r="P21" s="85"/>
      <c r="Q21" s="85"/>
      <c r="R21" s="151"/>
      <c r="S21" s="151"/>
      <c r="T21" s="151"/>
      <c r="U21" s="148"/>
    </row>
    <row r="22" spans="1:21" ht="12.75" x14ac:dyDescent="0.15">
      <c r="A22" s="91"/>
      <c r="B22" s="92"/>
      <c r="C22" s="150"/>
      <c r="D22" s="150"/>
      <c r="E22" s="150" t="s">
        <v>0</v>
      </c>
      <c r="F22" s="150"/>
      <c r="G22" s="150"/>
      <c r="H22" s="150"/>
      <c r="I22" s="150"/>
      <c r="J22" s="150"/>
      <c r="K22" s="18"/>
      <c r="L22" s="18"/>
      <c r="M22" s="18"/>
      <c r="N22" s="272" t="e">
        <f>#REF!</f>
        <v>#REF!</v>
      </c>
      <c r="O22" s="273"/>
      <c r="P22" s="85"/>
      <c r="Q22" s="85"/>
      <c r="R22" s="151"/>
      <c r="S22" s="151"/>
      <c r="T22" s="151"/>
      <c r="U22" s="148"/>
    </row>
    <row r="23" spans="1:21" ht="12.75" x14ac:dyDescent="0.15">
      <c r="A23" s="91"/>
      <c r="B23" s="92"/>
      <c r="C23" s="19" t="s">
        <v>38</v>
      </c>
      <c r="D23" s="19"/>
      <c r="E23" s="150"/>
      <c r="F23" s="19"/>
      <c r="G23" s="150"/>
      <c r="H23" s="150"/>
      <c r="I23" s="150"/>
      <c r="J23" s="150"/>
      <c r="K23" s="18"/>
      <c r="L23" s="18"/>
      <c r="M23" s="18"/>
      <c r="N23" s="272" t="e">
        <f>#REF!</f>
        <v>#REF!</v>
      </c>
      <c r="O23" s="273"/>
      <c r="P23" s="85"/>
      <c r="Q23" s="85"/>
      <c r="R23" s="151"/>
      <c r="S23" s="151"/>
      <c r="T23" s="151"/>
      <c r="U23" s="148"/>
    </row>
    <row r="24" spans="1:21" ht="12.75" x14ac:dyDescent="0.15">
      <c r="A24" s="91"/>
      <c r="B24" s="92"/>
      <c r="C24" s="150"/>
      <c r="D24" s="150" t="s">
        <v>114</v>
      </c>
      <c r="E24" s="150"/>
      <c r="F24" s="18"/>
      <c r="G24" s="150"/>
      <c r="H24" s="150"/>
      <c r="I24" s="150"/>
      <c r="J24" s="150"/>
      <c r="K24" s="18"/>
      <c r="L24" s="18"/>
      <c r="M24" s="18"/>
      <c r="N24" s="272" t="e">
        <f>#REF!</f>
        <v>#REF!</v>
      </c>
      <c r="O24" s="273"/>
      <c r="P24" s="85"/>
      <c r="Q24" s="85"/>
      <c r="R24" s="151"/>
      <c r="S24" s="151"/>
      <c r="T24" s="151"/>
      <c r="U24" s="148"/>
    </row>
    <row r="25" spans="1:21" ht="12.75" x14ac:dyDescent="0.15">
      <c r="A25" s="91"/>
      <c r="B25" s="92"/>
      <c r="C25" s="150"/>
      <c r="D25" s="150" t="s">
        <v>39</v>
      </c>
      <c r="E25" s="150"/>
      <c r="F25" s="18"/>
      <c r="G25" s="150"/>
      <c r="H25" s="150"/>
      <c r="I25" s="150"/>
      <c r="J25" s="150"/>
      <c r="K25" s="18"/>
      <c r="L25" s="18"/>
      <c r="M25" s="18"/>
      <c r="N25" s="272" t="e">
        <f>#REF!</f>
        <v>#REF!</v>
      </c>
      <c r="O25" s="273"/>
      <c r="P25" s="85"/>
      <c r="Q25" s="85"/>
      <c r="R25" s="85"/>
      <c r="S25" s="85"/>
      <c r="T25" s="85"/>
      <c r="U25" s="148"/>
    </row>
    <row r="26" spans="1:21" ht="12.75" x14ac:dyDescent="0.15">
      <c r="A26" s="91"/>
      <c r="B26" s="92"/>
      <c r="C26" s="150"/>
      <c r="D26" s="150" t="s">
        <v>115</v>
      </c>
      <c r="E26" s="150"/>
      <c r="F26" s="150"/>
      <c r="G26" s="150"/>
      <c r="H26" s="150"/>
      <c r="I26" s="150"/>
      <c r="J26" s="150"/>
      <c r="K26" s="18"/>
      <c r="L26" s="18"/>
      <c r="M26" s="18"/>
      <c r="N26" s="272" t="e">
        <f>#REF!</f>
        <v>#REF!</v>
      </c>
      <c r="O26" s="273"/>
      <c r="P26" s="85"/>
      <c r="Q26" s="85"/>
      <c r="R26" s="85"/>
      <c r="S26" s="85"/>
      <c r="T26" s="85"/>
      <c r="U26" s="148"/>
    </row>
    <row r="27" spans="1:21" ht="12.75" x14ac:dyDescent="0.15">
      <c r="A27" s="91"/>
      <c r="B27" s="92"/>
      <c r="C27" s="150"/>
      <c r="D27" s="150" t="s">
        <v>92</v>
      </c>
      <c r="E27" s="150"/>
      <c r="F27" s="150"/>
      <c r="G27" s="150"/>
      <c r="H27" s="150"/>
      <c r="I27" s="150"/>
      <c r="J27" s="150"/>
      <c r="K27" s="18"/>
      <c r="L27" s="18"/>
      <c r="M27" s="18"/>
      <c r="N27" s="272" t="e">
        <f>#REF!</f>
        <v>#REF!</v>
      </c>
      <c r="O27" s="273"/>
      <c r="P27" s="85"/>
      <c r="Q27" s="85"/>
      <c r="R27" s="85"/>
      <c r="S27" s="85"/>
      <c r="T27" s="85"/>
      <c r="U27" s="148"/>
    </row>
    <row r="28" spans="1:21" ht="12.75" x14ac:dyDescent="0.15">
      <c r="A28" s="91"/>
      <c r="B28" s="152" t="s">
        <v>117</v>
      </c>
      <c r="C28" s="152"/>
      <c r="D28" s="150"/>
      <c r="E28" s="150"/>
      <c r="F28" s="150"/>
      <c r="G28" s="150"/>
      <c r="H28" s="150"/>
      <c r="I28" s="18"/>
      <c r="J28" s="18"/>
      <c r="K28" s="18"/>
      <c r="L28" s="274"/>
      <c r="M28" s="274"/>
      <c r="N28" s="272" t="e">
        <f>#REF!</f>
        <v>#REF!</v>
      </c>
      <c r="O28" s="273"/>
      <c r="P28" s="85"/>
      <c r="Q28" s="85"/>
      <c r="R28" s="85"/>
      <c r="S28" s="85"/>
      <c r="T28" s="85"/>
      <c r="U28" s="148"/>
    </row>
    <row r="29" spans="1:21" ht="12.75" x14ac:dyDescent="0.15">
      <c r="A29" s="91"/>
      <c r="B29" s="92"/>
      <c r="C29" s="152" t="s">
        <v>40</v>
      </c>
      <c r="D29" s="152"/>
      <c r="E29" s="150"/>
      <c r="F29" s="150"/>
      <c r="G29" s="150"/>
      <c r="H29" s="150"/>
      <c r="I29" s="22"/>
      <c r="J29" s="22"/>
      <c r="K29" s="22"/>
      <c r="L29" s="274"/>
      <c r="M29" s="274"/>
      <c r="N29" s="272" t="e">
        <f>#REF!</f>
        <v>#REF!</v>
      </c>
      <c r="O29" s="273"/>
      <c r="P29" s="85"/>
      <c r="Q29" s="85"/>
      <c r="R29" s="85"/>
      <c r="S29" s="85"/>
      <c r="T29" s="85"/>
      <c r="U29" s="148"/>
    </row>
    <row r="30" spans="1:21" ht="12.75" x14ac:dyDescent="0.15">
      <c r="A30" s="91"/>
      <c r="B30" s="92"/>
      <c r="C30" s="150" t="s">
        <v>95</v>
      </c>
      <c r="D30" s="150"/>
      <c r="E30" s="18"/>
      <c r="F30" s="150"/>
      <c r="G30" s="150"/>
      <c r="H30" s="150"/>
      <c r="I30" s="22"/>
      <c r="J30" s="22"/>
      <c r="K30" s="22"/>
      <c r="L30" s="274"/>
      <c r="M30" s="274"/>
      <c r="N30" s="272" t="e">
        <f>#REF!</f>
        <v>#REF!</v>
      </c>
      <c r="O30" s="273"/>
      <c r="P30" s="58"/>
      <c r="Q30" s="58"/>
      <c r="R30" s="58"/>
      <c r="S30" s="58"/>
      <c r="T30" s="85"/>
      <c r="U30" s="148"/>
    </row>
    <row r="31" spans="1:21" ht="12.75" x14ac:dyDescent="0.15">
      <c r="A31" s="153" t="s">
        <v>60</v>
      </c>
      <c r="B31" s="26"/>
      <c r="C31" s="154"/>
      <c r="D31" s="154"/>
      <c r="E31" s="26"/>
      <c r="F31" s="154"/>
      <c r="G31" s="154"/>
      <c r="H31" s="154"/>
      <c r="I31" s="27"/>
      <c r="J31" s="27"/>
      <c r="K31" s="27"/>
      <c r="L31" s="95"/>
      <c r="M31" s="95"/>
      <c r="N31" s="275" t="e">
        <f>#REF!</f>
        <v>#REF!</v>
      </c>
      <c r="O31" s="276"/>
      <c r="P31" s="58"/>
      <c r="Q31" s="58"/>
      <c r="R31" s="58"/>
      <c r="S31" s="58"/>
      <c r="T31" s="85"/>
      <c r="U31" s="148"/>
    </row>
    <row r="32" spans="1:21" ht="12.75" x14ac:dyDescent="0.15">
      <c r="A32" s="155"/>
      <c r="B32" s="150" t="s">
        <v>118</v>
      </c>
      <c r="C32" s="150"/>
      <c r="D32" s="150"/>
      <c r="E32" s="18"/>
      <c r="F32" s="150"/>
      <c r="G32" s="150"/>
      <c r="H32" s="150"/>
      <c r="I32" s="22"/>
      <c r="J32" s="22"/>
      <c r="K32" s="22"/>
      <c r="L32" s="93"/>
      <c r="M32" s="93"/>
      <c r="N32" s="272" t="e">
        <f>#REF!</f>
        <v>#REF!</v>
      </c>
      <c r="O32" s="273"/>
      <c r="P32" s="58"/>
      <c r="Q32" s="58"/>
      <c r="R32" s="58"/>
      <c r="S32" s="58"/>
      <c r="T32" s="85"/>
      <c r="U32" s="148"/>
    </row>
    <row r="33" spans="1:21" ht="12.75" x14ac:dyDescent="0.15">
      <c r="A33" s="155"/>
      <c r="B33" s="150"/>
      <c r="C33" s="150" t="s">
        <v>119</v>
      </c>
      <c r="D33" s="150"/>
      <c r="E33" s="18"/>
      <c r="F33" s="150"/>
      <c r="G33" s="150"/>
      <c r="H33" s="150"/>
      <c r="I33" s="22"/>
      <c r="J33" s="22"/>
      <c r="K33" s="22"/>
      <c r="L33" s="93"/>
      <c r="M33" s="93"/>
      <c r="N33" s="272" t="e">
        <f>#REF!</f>
        <v>#REF!</v>
      </c>
      <c r="O33" s="273"/>
      <c r="P33" s="58"/>
      <c r="Q33" s="58"/>
      <c r="R33" s="58"/>
      <c r="S33" s="58"/>
      <c r="T33" s="85"/>
      <c r="U33" s="148"/>
    </row>
    <row r="34" spans="1:21" ht="12.75" x14ac:dyDescent="0.15">
      <c r="A34" s="91"/>
      <c r="B34" s="92"/>
      <c r="C34" s="19" t="s">
        <v>120</v>
      </c>
      <c r="D34" s="19"/>
      <c r="E34" s="150"/>
      <c r="F34" s="19"/>
      <c r="G34" s="150"/>
      <c r="H34" s="150"/>
      <c r="I34" s="150"/>
      <c r="J34" s="150"/>
      <c r="K34" s="18"/>
      <c r="L34" s="18"/>
      <c r="M34" s="18"/>
      <c r="N34" s="272" t="e">
        <f>#REF!</f>
        <v>#REF!</v>
      </c>
      <c r="O34" s="273"/>
      <c r="P34" s="85"/>
      <c r="Q34" s="85"/>
      <c r="R34" s="85"/>
      <c r="S34" s="85"/>
      <c r="T34" s="85"/>
      <c r="U34" s="148"/>
    </row>
    <row r="35" spans="1:21" ht="12.75" x14ac:dyDescent="0.15">
      <c r="A35" s="91"/>
      <c r="B35" s="92"/>
      <c r="C35" s="18" t="s">
        <v>121</v>
      </c>
      <c r="D35" s="18"/>
      <c r="E35" s="150"/>
      <c r="F35" s="18"/>
      <c r="G35" s="150"/>
      <c r="H35" s="18"/>
      <c r="I35" s="150"/>
      <c r="J35" s="150"/>
      <c r="K35" s="18"/>
      <c r="L35" s="18"/>
      <c r="M35" s="18"/>
      <c r="N35" s="272" t="e">
        <f>#REF!</f>
        <v>#REF!</v>
      </c>
      <c r="O35" s="273"/>
      <c r="P35" s="92"/>
      <c r="Q35" s="92"/>
      <c r="R35" s="92"/>
      <c r="S35" s="92"/>
      <c r="T35" s="85"/>
      <c r="U35" s="148"/>
    </row>
    <row r="36" spans="1:21" ht="12.75" x14ac:dyDescent="0.15">
      <c r="A36" s="91"/>
      <c r="B36" s="92"/>
      <c r="C36" s="150" t="s">
        <v>122</v>
      </c>
      <c r="D36" s="150"/>
      <c r="E36" s="150"/>
      <c r="F36" s="150"/>
      <c r="G36" s="150"/>
      <c r="H36" s="150"/>
      <c r="I36" s="150"/>
      <c r="J36" s="150"/>
      <c r="K36" s="18"/>
      <c r="L36" s="18"/>
      <c r="M36" s="18"/>
      <c r="N36" s="272" t="e">
        <f>#REF!</f>
        <v>#REF!</v>
      </c>
      <c r="O36" s="273"/>
      <c r="P36" s="92"/>
      <c r="Q36" s="92"/>
      <c r="R36" s="92"/>
      <c r="S36" s="92"/>
      <c r="T36" s="85"/>
      <c r="U36" s="148"/>
    </row>
    <row r="37" spans="1:21" ht="12.75" x14ac:dyDescent="0.15">
      <c r="A37" s="91"/>
      <c r="B37" s="92"/>
      <c r="C37" s="150" t="s">
        <v>95</v>
      </c>
      <c r="D37" s="150"/>
      <c r="E37" s="150"/>
      <c r="F37" s="150"/>
      <c r="G37" s="150"/>
      <c r="H37" s="150"/>
      <c r="I37" s="150"/>
      <c r="J37" s="150"/>
      <c r="K37" s="18"/>
      <c r="L37" s="18"/>
      <c r="M37" s="18"/>
      <c r="N37" s="272" t="e">
        <f>#REF!</f>
        <v>#REF!</v>
      </c>
      <c r="O37" s="273"/>
      <c r="P37" s="92"/>
      <c r="Q37" s="92"/>
      <c r="R37" s="92"/>
      <c r="S37" s="92"/>
      <c r="T37" s="85"/>
      <c r="U37" s="148"/>
    </row>
    <row r="38" spans="1:21" ht="12.75" x14ac:dyDescent="0.15">
      <c r="A38" s="91"/>
      <c r="B38" s="150" t="s">
        <v>123</v>
      </c>
      <c r="C38" s="150"/>
      <c r="D38" s="150"/>
      <c r="E38" s="150"/>
      <c r="F38" s="150"/>
      <c r="G38" s="150"/>
      <c r="H38" s="150"/>
      <c r="I38" s="22"/>
      <c r="J38" s="22"/>
      <c r="K38" s="22"/>
      <c r="L38" s="274"/>
      <c r="M38" s="274"/>
      <c r="N38" s="272" t="e">
        <f>#REF!</f>
        <v>#REF!</v>
      </c>
      <c r="O38" s="273"/>
      <c r="P38" s="92"/>
      <c r="Q38" s="92"/>
      <c r="R38" s="92"/>
      <c r="S38" s="92"/>
      <c r="T38" s="85"/>
      <c r="U38" s="148"/>
    </row>
    <row r="39" spans="1:21" ht="12.75" x14ac:dyDescent="0.15">
      <c r="A39" s="91"/>
      <c r="B39" s="92"/>
      <c r="C39" s="150" t="s">
        <v>14</v>
      </c>
      <c r="D39" s="150"/>
      <c r="E39" s="150"/>
      <c r="F39" s="150"/>
      <c r="G39" s="150"/>
      <c r="H39" s="150"/>
      <c r="I39" s="22"/>
      <c r="J39" s="22"/>
      <c r="K39" s="22"/>
      <c r="L39" s="274"/>
      <c r="M39" s="274"/>
      <c r="N39" s="272" t="e">
        <f>#REF!</f>
        <v>#REF!</v>
      </c>
      <c r="O39" s="273"/>
      <c r="P39" s="58"/>
      <c r="Q39" s="58"/>
      <c r="R39" s="58"/>
      <c r="S39" s="58"/>
      <c r="T39" s="85"/>
      <c r="U39" s="148"/>
    </row>
    <row r="40" spans="1:21" ht="13.5" thickBot="1" x14ac:dyDescent="0.2">
      <c r="A40" s="91"/>
      <c r="B40" s="92"/>
      <c r="C40" s="150" t="s">
        <v>0</v>
      </c>
      <c r="D40" s="150"/>
      <c r="E40" s="150"/>
      <c r="F40" s="150"/>
      <c r="G40" s="150"/>
      <c r="H40" s="150"/>
      <c r="I40" s="22"/>
      <c r="J40" s="22"/>
      <c r="K40" s="22"/>
      <c r="L40" s="274"/>
      <c r="M40" s="274"/>
      <c r="N40" s="272" t="e">
        <f>#REF!</f>
        <v>#REF!</v>
      </c>
      <c r="O40" s="273"/>
      <c r="P40" s="58"/>
      <c r="Q40" s="58"/>
      <c r="R40" s="58"/>
      <c r="S40" s="58"/>
      <c r="T40" s="85"/>
      <c r="U40" s="148"/>
    </row>
    <row r="41" spans="1:21" ht="13.5" thickBot="1" x14ac:dyDescent="0.2">
      <c r="A41" s="125" t="s">
        <v>174</v>
      </c>
      <c r="B41" s="126"/>
      <c r="C41" s="156"/>
      <c r="D41" s="156"/>
      <c r="E41" s="156"/>
      <c r="F41" s="156"/>
      <c r="G41" s="156"/>
      <c r="H41" s="156"/>
      <c r="I41" s="156"/>
      <c r="J41" s="156"/>
      <c r="K41" s="157"/>
      <c r="L41" s="157"/>
      <c r="M41" s="157"/>
      <c r="N41" s="306" t="e">
        <f>#REF!</f>
        <v>#REF!</v>
      </c>
      <c r="O41" s="307"/>
      <c r="P41" s="92"/>
      <c r="Q41" s="92"/>
      <c r="R41" s="158"/>
      <c r="S41" s="158"/>
      <c r="T41" s="85"/>
      <c r="U41" s="148"/>
    </row>
    <row r="42" spans="1:21" ht="12.75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15"/>
      <c r="Q42" s="15"/>
      <c r="R42" s="15"/>
      <c r="S42" s="15"/>
      <c r="T42" s="6"/>
    </row>
    <row r="43" spans="1:21" x14ac:dyDescent="0.15">
      <c r="P43" s="159"/>
      <c r="Q43" s="159"/>
      <c r="R43" s="159"/>
      <c r="S43" s="159"/>
    </row>
    <row r="44" spans="1:21" x14ac:dyDescent="0.15">
      <c r="P44" s="159"/>
      <c r="Q44" s="159"/>
      <c r="R44" s="159"/>
      <c r="S44" s="159"/>
    </row>
    <row r="45" spans="1:21" x14ac:dyDescent="0.15">
      <c r="P45" s="159"/>
      <c r="Q45" s="159"/>
      <c r="R45" s="159"/>
      <c r="S45" s="159"/>
    </row>
    <row r="46" spans="1:21" x14ac:dyDescent="0.15">
      <c r="P46" s="159"/>
      <c r="Q46" s="159"/>
      <c r="R46" s="159"/>
      <c r="S46" s="159"/>
    </row>
    <row r="47" spans="1:21" x14ac:dyDescent="0.15">
      <c r="P47" s="159"/>
      <c r="Q47" s="159"/>
      <c r="R47" s="159"/>
      <c r="S47" s="159"/>
    </row>
    <row r="48" spans="1:21" x14ac:dyDescent="0.15">
      <c r="P48" s="159"/>
      <c r="Q48" s="159"/>
      <c r="R48" s="159"/>
      <c r="S48" s="159"/>
    </row>
    <row r="49" spans="16:19" x14ac:dyDescent="0.15">
      <c r="P49" s="159"/>
      <c r="Q49" s="159"/>
      <c r="R49" s="159"/>
      <c r="S49" s="159"/>
    </row>
    <row r="50" spans="16:19" x14ac:dyDescent="0.15">
      <c r="P50" s="159"/>
      <c r="Q50" s="159"/>
      <c r="R50" s="159"/>
      <c r="S50" s="159"/>
    </row>
    <row r="51" spans="16:19" x14ac:dyDescent="0.15">
      <c r="P51" s="159"/>
      <c r="Q51" s="159"/>
      <c r="R51" s="159"/>
      <c r="S51" s="159"/>
    </row>
  </sheetData>
  <mergeCells count="47">
    <mergeCell ref="B1:O1"/>
    <mergeCell ref="A2:O2"/>
    <mergeCell ref="A3:O3"/>
    <mergeCell ref="A4:O4"/>
    <mergeCell ref="A6:M6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L28:M28"/>
    <mergeCell ref="N28:O28"/>
    <mergeCell ref="L29:M29"/>
    <mergeCell ref="N29:O29"/>
    <mergeCell ref="L30:M30"/>
    <mergeCell ref="N30:O30"/>
    <mergeCell ref="N31:O31"/>
    <mergeCell ref="N32:O32"/>
    <mergeCell ref="N33:O33"/>
    <mergeCell ref="N34:O34"/>
    <mergeCell ref="L40:M40"/>
    <mergeCell ref="N40:O40"/>
    <mergeCell ref="N41:O41"/>
    <mergeCell ref="N35:O35"/>
    <mergeCell ref="N36:O36"/>
    <mergeCell ref="N37:O37"/>
    <mergeCell ref="L38:M38"/>
    <mergeCell ref="N38:O38"/>
    <mergeCell ref="L39:M39"/>
    <mergeCell ref="N39:O39"/>
  </mergeCells>
  <phoneticPr fontId="4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L28" sqref="L28:M28"/>
    </sheetView>
  </sheetViews>
  <sheetFormatPr defaultRowHeight="12" x14ac:dyDescent="0.15"/>
  <cols>
    <col min="1" max="14" width="2.7109375" customWidth="1"/>
  </cols>
  <sheetData>
    <row r="1" spans="1:21" ht="13.5" x14ac:dyDescent="0.15">
      <c r="A1" s="6"/>
      <c r="B1" s="6"/>
      <c r="C1" s="308" t="s">
        <v>175</v>
      </c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7"/>
    </row>
    <row r="2" spans="1:21" ht="18.75" x14ac:dyDescent="0.15">
      <c r="A2" s="337" t="s">
        <v>176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6"/>
    </row>
    <row r="3" spans="1:21" ht="12.75" x14ac:dyDescent="0.15">
      <c r="A3" s="338" t="str">
        <f>一般PLNWM!A3</f>
        <v>自　平成３０年　４月　１日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6"/>
    </row>
    <row r="4" spans="1:21" ht="12.75" x14ac:dyDescent="0.15">
      <c r="A4" s="338" t="str">
        <f>一般PLNWM!A4</f>
        <v>至　平成３１年　３月３１日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6"/>
    </row>
    <row r="5" spans="1:21" ht="18" thickBot="1" x14ac:dyDescent="0.25">
      <c r="A5" s="6"/>
      <c r="B5" s="6"/>
      <c r="C5" s="6"/>
      <c r="D5" s="8"/>
      <c r="E5" s="9"/>
      <c r="F5" s="9"/>
      <c r="G5" s="9"/>
      <c r="H5" s="9"/>
      <c r="I5" s="9"/>
      <c r="J5" s="9"/>
      <c r="K5" s="9"/>
      <c r="L5" s="9"/>
      <c r="M5" s="9"/>
      <c r="N5" s="10"/>
      <c r="O5" s="9"/>
      <c r="P5" s="10"/>
      <c r="Q5" s="9"/>
      <c r="R5" s="9"/>
      <c r="S5" s="9"/>
      <c r="T5" s="129" t="s">
        <v>20</v>
      </c>
      <c r="U5" s="6"/>
    </row>
    <row r="6" spans="1:21" ht="17.25" x14ac:dyDescent="0.2">
      <c r="A6" s="339" t="s">
        <v>65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1"/>
      <c r="O6" s="345" t="s">
        <v>66</v>
      </c>
      <c r="P6" s="340"/>
      <c r="Q6" s="347"/>
      <c r="R6" s="347"/>
      <c r="S6" s="347"/>
      <c r="T6" s="348"/>
      <c r="U6" s="6"/>
    </row>
    <row r="7" spans="1:21" ht="27" customHeight="1" thickBot="1" x14ac:dyDescent="0.2">
      <c r="A7" s="342"/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4"/>
      <c r="O7" s="346"/>
      <c r="P7" s="343"/>
      <c r="Q7" s="349" t="s">
        <v>177</v>
      </c>
      <c r="R7" s="350"/>
      <c r="S7" s="349" t="s">
        <v>178</v>
      </c>
      <c r="T7" s="351"/>
      <c r="U7" s="6"/>
    </row>
    <row r="8" spans="1:21" ht="12.75" x14ac:dyDescent="0.15">
      <c r="A8" s="160" t="s">
        <v>138</v>
      </c>
      <c r="B8" s="63"/>
      <c r="C8" s="161"/>
      <c r="D8" s="162"/>
      <c r="E8" s="163"/>
      <c r="F8" s="164"/>
      <c r="G8" s="164"/>
      <c r="H8" s="165"/>
      <c r="I8" s="164"/>
      <c r="J8" s="166"/>
      <c r="K8" s="63"/>
      <c r="L8" s="63"/>
      <c r="M8" s="63"/>
      <c r="N8" s="63"/>
      <c r="O8" s="328" t="e">
        <f>#REF!</f>
        <v>#REF!</v>
      </c>
      <c r="P8" s="329"/>
      <c r="Q8" s="330" t="e">
        <f>#REF!</f>
        <v>#REF!</v>
      </c>
      <c r="R8" s="331"/>
      <c r="S8" s="310" t="e">
        <f>O8-Q8</f>
        <v>#REF!</v>
      </c>
      <c r="T8" s="313"/>
      <c r="U8" s="6"/>
    </row>
    <row r="9" spans="1:21" ht="12.75" x14ac:dyDescent="0.15">
      <c r="A9" s="167"/>
      <c r="B9" s="48" t="s">
        <v>179</v>
      </c>
      <c r="C9" s="48"/>
      <c r="D9" s="168"/>
      <c r="E9" s="168"/>
      <c r="F9" s="168"/>
      <c r="G9" s="168"/>
      <c r="H9" s="168"/>
      <c r="I9" s="168"/>
      <c r="J9" s="168"/>
      <c r="K9" s="168"/>
      <c r="L9" s="54"/>
      <c r="M9" s="54"/>
      <c r="N9" s="54"/>
      <c r="O9" s="332" t="e">
        <f>-#REF!</f>
        <v>#REF!</v>
      </c>
      <c r="P9" s="333"/>
      <c r="Q9" s="334"/>
      <c r="R9" s="335"/>
      <c r="S9" s="332" t="e">
        <f>O9</f>
        <v>#REF!</v>
      </c>
      <c r="T9" s="336"/>
      <c r="U9" s="6"/>
    </row>
    <row r="10" spans="1:21" ht="12.75" x14ac:dyDescent="0.15">
      <c r="A10" s="14"/>
      <c r="B10" s="17" t="s">
        <v>12</v>
      </c>
      <c r="C10" s="17"/>
      <c r="D10" s="18"/>
      <c r="E10" s="22"/>
      <c r="F10" s="22"/>
      <c r="G10" s="22"/>
      <c r="H10" s="22"/>
      <c r="I10" s="22"/>
      <c r="J10" s="22"/>
      <c r="K10" s="169"/>
      <c r="L10" s="30"/>
      <c r="M10" s="30"/>
      <c r="N10" s="30"/>
      <c r="O10" s="316" t="e">
        <f>#REF!</f>
        <v>#REF!</v>
      </c>
      <c r="P10" s="317"/>
      <c r="Q10" s="327"/>
      <c r="R10" s="327"/>
      <c r="S10" s="316" t="e">
        <f>O10</f>
        <v>#REF!</v>
      </c>
      <c r="T10" s="324"/>
      <c r="U10" s="6"/>
    </row>
    <row r="11" spans="1:21" ht="12.75" x14ac:dyDescent="0.15">
      <c r="A11" s="14"/>
      <c r="B11" s="15"/>
      <c r="C11" s="17" t="s">
        <v>127</v>
      </c>
      <c r="D11" s="18"/>
      <c r="E11" s="31"/>
      <c r="F11" s="31"/>
      <c r="G11" s="31"/>
      <c r="H11" s="31"/>
      <c r="I11" s="31"/>
      <c r="J11" s="18"/>
      <c r="K11" s="169"/>
      <c r="L11" s="30"/>
      <c r="M11" s="30"/>
      <c r="N11" s="30"/>
      <c r="O11" s="316" t="e">
        <f>#REF!</f>
        <v>#REF!</v>
      </c>
      <c r="P11" s="317"/>
      <c r="Q11" s="327"/>
      <c r="R11" s="327"/>
      <c r="S11" s="316" t="e">
        <f>O11</f>
        <v>#REF!</v>
      </c>
      <c r="T11" s="324"/>
      <c r="U11" s="6"/>
    </row>
    <row r="12" spans="1:21" ht="12.75" x14ac:dyDescent="0.15">
      <c r="A12" s="32"/>
      <c r="B12" s="15"/>
      <c r="C12" s="17" t="s">
        <v>180</v>
      </c>
      <c r="D12" s="33"/>
      <c r="E12" s="33"/>
      <c r="F12" s="33"/>
      <c r="G12" s="33"/>
      <c r="H12" s="33"/>
      <c r="I12" s="33"/>
      <c r="J12" s="18"/>
      <c r="K12" s="169"/>
      <c r="L12" s="30"/>
      <c r="M12" s="30"/>
      <c r="N12" s="30"/>
      <c r="O12" s="316" t="e">
        <f>#REF!</f>
        <v>#REF!</v>
      </c>
      <c r="P12" s="317"/>
      <c r="Q12" s="325"/>
      <c r="R12" s="325"/>
      <c r="S12" s="316" t="e">
        <f>O12</f>
        <v>#REF!</v>
      </c>
      <c r="T12" s="324"/>
      <c r="U12" s="6"/>
    </row>
    <row r="13" spans="1:21" ht="12.75" x14ac:dyDescent="0.15">
      <c r="A13" s="23"/>
      <c r="B13" s="24" t="s">
        <v>129</v>
      </c>
      <c r="C13" s="34"/>
      <c r="D13" s="35"/>
      <c r="E13" s="35"/>
      <c r="F13" s="35"/>
      <c r="G13" s="36"/>
      <c r="H13" s="36"/>
      <c r="I13" s="36"/>
      <c r="J13" s="26"/>
      <c r="K13" s="37"/>
      <c r="L13" s="37"/>
      <c r="M13" s="37"/>
      <c r="N13" s="37"/>
      <c r="O13" s="310" t="e">
        <f>#REF!</f>
        <v>#REF!</v>
      </c>
      <c r="P13" s="311"/>
      <c r="Q13" s="326"/>
      <c r="R13" s="326"/>
      <c r="S13" s="310" t="e">
        <f>O13</f>
        <v>#REF!</v>
      </c>
      <c r="T13" s="313"/>
      <c r="U13" s="6"/>
    </row>
    <row r="14" spans="1:21" ht="12.75" x14ac:dyDescent="0.15">
      <c r="A14" s="14"/>
      <c r="B14" s="17" t="s">
        <v>130</v>
      </c>
      <c r="C14" s="17"/>
      <c r="D14" s="33"/>
      <c r="E14" s="33"/>
      <c r="F14" s="33"/>
      <c r="G14" s="31"/>
      <c r="H14" s="31"/>
      <c r="I14" s="31"/>
      <c r="J14" s="18"/>
      <c r="K14" s="15"/>
      <c r="L14" s="15"/>
      <c r="M14" s="15"/>
      <c r="N14" s="15"/>
      <c r="O14" s="319"/>
      <c r="P14" s="323"/>
      <c r="Q14" s="318" t="e">
        <f>#REF!</f>
        <v>#REF!</v>
      </c>
      <c r="R14" s="318"/>
      <c r="S14" s="316" t="e">
        <f>-Q14</f>
        <v>#REF!</v>
      </c>
      <c r="T14" s="324"/>
      <c r="U14" s="6"/>
    </row>
    <row r="15" spans="1:21" ht="12.75" x14ac:dyDescent="0.15">
      <c r="A15" s="14"/>
      <c r="B15" s="15"/>
      <c r="C15" s="33" t="s">
        <v>131</v>
      </c>
      <c r="D15" s="33"/>
      <c r="E15" s="33"/>
      <c r="F15" s="31"/>
      <c r="G15" s="31"/>
      <c r="H15" s="31"/>
      <c r="I15" s="31"/>
      <c r="J15" s="18"/>
      <c r="K15" s="15"/>
      <c r="L15" s="15"/>
      <c r="M15" s="15"/>
      <c r="N15" s="15"/>
      <c r="O15" s="319"/>
      <c r="P15" s="323"/>
      <c r="Q15" s="318" t="e">
        <f>#REF!</f>
        <v>#REF!</v>
      </c>
      <c r="R15" s="318"/>
      <c r="S15" s="316" t="e">
        <f>-Q15</f>
        <v>#REF!</v>
      </c>
      <c r="T15" s="324"/>
      <c r="U15" s="6"/>
    </row>
    <row r="16" spans="1:21" ht="12.75" x14ac:dyDescent="0.15">
      <c r="A16" s="14"/>
      <c r="B16" s="15"/>
      <c r="C16" s="33" t="s">
        <v>132</v>
      </c>
      <c r="D16" s="33"/>
      <c r="E16" s="33"/>
      <c r="F16" s="33"/>
      <c r="G16" s="31"/>
      <c r="H16" s="31"/>
      <c r="I16" s="31"/>
      <c r="J16" s="18"/>
      <c r="K16" s="15"/>
      <c r="L16" s="15"/>
      <c r="M16" s="15"/>
      <c r="N16" s="15"/>
      <c r="O16" s="319"/>
      <c r="P16" s="323"/>
      <c r="Q16" s="318" t="e">
        <f>#REF!</f>
        <v>#REF!</v>
      </c>
      <c r="R16" s="318"/>
      <c r="S16" s="316" t="e">
        <f>-Q16</f>
        <v>#REF!</v>
      </c>
      <c r="T16" s="324"/>
      <c r="U16" s="6"/>
    </row>
    <row r="17" spans="1:21" ht="12.75" x14ac:dyDescent="0.15">
      <c r="A17" s="14"/>
      <c r="B17" s="15"/>
      <c r="C17" s="33" t="s">
        <v>133</v>
      </c>
      <c r="D17" s="33"/>
      <c r="E17" s="33"/>
      <c r="F17" s="33"/>
      <c r="G17" s="31"/>
      <c r="H17" s="31"/>
      <c r="I17" s="31"/>
      <c r="J17" s="18"/>
      <c r="K17" s="15"/>
      <c r="L17" s="15"/>
      <c r="M17" s="15"/>
      <c r="N17" s="15"/>
      <c r="O17" s="319"/>
      <c r="P17" s="323"/>
      <c r="Q17" s="318" t="e">
        <f>#REF!</f>
        <v>#REF!</v>
      </c>
      <c r="R17" s="318"/>
      <c r="S17" s="316" t="e">
        <f>-Q17</f>
        <v>#REF!</v>
      </c>
      <c r="T17" s="324"/>
      <c r="U17" s="6"/>
    </row>
    <row r="18" spans="1:21" ht="12.75" x14ac:dyDescent="0.15">
      <c r="A18" s="14"/>
      <c r="B18" s="15"/>
      <c r="C18" s="33" t="s">
        <v>134</v>
      </c>
      <c r="D18" s="33"/>
      <c r="E18" s="33"/>
      <c r="F18" s="33"/>
      <c r="G18" s="31"/>
      <c r="H18" s="38"/>
      <c r="I18" s="31"/>
      <c r="J18" s="18"/>
      <c r="K18" s="15"/>
      <c r="L18" s="15"/>
      <c r="M18" s="15"/>
      <c r="N18" s="15"/>
      <c r="O18" s="319"/>
      <c r="P18" s="323"/>
      <c r="Q18" s="318" t="e">
        <f>#REF!</f>
        <v>#REF!</v>
      </c>
      <c r="R18" s="318"/>
      <c r="S18" s="316" t="e">
        <f>-Q18</f>
        <v>#REF!</v>
      </c>
      <c r="T18" s="324"/>
      <c r="U18" s="6"/>
    </row>
    <row r="19" spans="1:21" ht="12.75" x14ac:dyDescent="0.15">
      <c r="A19" s="14"/>
      <c r="B19" s="17" t="s">
        <v>135</v>
      </c>
      <c r="C19" s="17"/>
      <c r="D19" s="33"/>
      <c r="E19" s="39"/>
      <c r="F19" s="39"/>
      <c r="G19" s="39"/>
      <c r="H19" s="39"/>
      <c r="I19" s="39"/>
      <c r="J19" s="22"/>
      <c r="K19" s="15"/>
      <c r="L19" s="15"/>
      <c r="M19" s="15"/>
      <c r="N19" s="15"/>
      <c r="O19" s="316" t="e">
        <f>#REF!</f>
        <v>#REF!</v>
      </c>
      <c r="P19" s="317"/>
      <c r="Q19" s="318" t="e">
        <f>O19</f>
        <v>#REF!</v>
      </c>
      <c r="R19" s="318"/>
      <c r="S19" s="319"/>
      <c r="T19" s="320"/>
      <c r="U19" s="6"/>
    </row>
    <row r="20" spans="1:21" ht="12.75" x14ac:dyDescent="0.15">
      <c r="A20" s="14"/>
      <c r="B20" s="17" t="s">
        <v>136</v>
      </c>
      <c r="C20" s="17"/>
      <c r="D20" s="33"/>
      <c r="E20" s="40"/>
      <c r="F20" s="39"/>
      <c r="G20" s="39"/>
      <c r="H20" s="39"/>
      <c r="I20" s="39"/>
      <c r="J20" s="22"/>
      <c r="K20" s="21"/>
      <c r="L20" s="21"/>
      <c r="M20" s="21"/>
      <c r="N20" s="21"/>
      <c r="O20" s="316" t="e">
        <f>#REF!</f>
        <v>#REF!</v>
      </c>
      <c r="P20" s="317"/>
      <c r="Q20" s="318" t="e">
        <f>O20</f>
        <v>#REF!</v>
      </c>
      <c r="R20" s="318"/>
      <c r="S20" s="319"/>
      <c r="T20" s="320"/>
      <c r="U20" s="6"/>
    </row>
    <row r="21" spans="1:21" ht="12.75" x14ac:dyDescent="0.15">
      <c r="A21" s="32"/>
      <c r="B21" s="41" t="s">
        <v>0</v>
      </c>
      <c r="C21" s="41"/>
      <c r="D21" s="42"/>
      <c r="E21" s="43"/>
      <c r="F21" s="43"/>
      <c r="G21" s="44"/>
      <c r="H21" s="44"/>
      <c r="I21" s="44"/>
      <c r="J21" s="45"/>
      <c r="K21" s="46"/>
      <c r="L21" s="46"/>
      <c r="M21" s="46"/>
      <c r="N21" s="46"/>
      <c r="O21" s="316" t="e">
        <f>#REF!</f>
        <v>#REF!</v>
      </c>
      <c r="P21" s="317"/>
      <c r="Q21" s="318" t="e">
        <f>#REF!</f>
        <v>#REF!</v>
      </c>
      <c r="R21" s="318"/>
      <c r="S21" s="321" t="e">
        <f>O21-Q21</f>
        <v>#REF!</v>
      </c>
      <c r="T21" s="322"/>
      <c r="U21" s="6"/>
    </row>
    <row r="22" spans="1:21" ht="13.5" thickBot="1" x14ac:dyDescent="0.2">
      <c r="A22" s="47" t="s">
        <v>137</v>
      </c>
      <c r="B22" s="48"/>
      <c r="C22" s="49"/>
      <c r="D22" s="50"/>
      <c r="E22" s="51"/>
      <c r="F22" s="52"/>
      <c r="G22" s="52"/>
      <c r="H22" s="53"/>
      <c r="I22" s="52"/>
      <c r="J22" s="54"/>
      <c r="K22" s="55"/>
      <c r="L22" s="55"/>
      <c r="M22" s="55"/>
      <c r="N22" s="55"/>
      <c r="O22" s="310" t="e">
        <f>#REF!</f>
        <v>#REF!</v>
      </c>
      <c r="P22" s="311"/>
      <c r="Q22" s="312" t="e">
        <f>#REF!</f>
        <v>#REF!</v>
      </c>
      <c r="R22" s="311"/>
      <c r="S22" s="310" t="e">
        <f>O22-Q22</f>
        <v>#REF!</v>
      </c>
      <c r="T22" s="313"/>
      <c r="U22" s="6"/>
    </row>
    <row r="23" spans="1:21" ht="13.5" thickBot="1" x14ac:dyDescent="0.2">
      <c r="A23" s="125" t="s">
        <v>181</v>
      </c>
      <c r="B23" s="126"/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306" t="e">
        <f>#REF!</f>
        <v>#REF!</v>
      </c>
      <c r="P23" s="314"/>
      <c r="Q23" s="315" t="e">
        <f>#REF!</f>
        <v>#REF!</v>
      </c>
      <c r="R23" s="314"/>
      <c r="S23" s="306" t="e">
        <f>O23-Q23</f>
        <v>#REF!</v>
      </c>
      <c r="T23" s="307"/>
      <c r="U23" s="6"/>
    </row>
    <row r="24" spans="1:21" ht="12.75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15"/>
      <c r="R24" s="15"/>
      <c r="S24" s="15"/>
      <c r="T24" s="15"/>
      <c r="U24" s="6"/>
    </row>
  </sheetData>
  <mergeCells count="57">
    <mergeCell ref="C1:T1"/>
    <mergeCell ref="A2:T2"/>
    <mergeCell ref="A3:T3"/>
    <mergeCell ref="A4:T4"/>
    <mergeCell ref="A6:N7"/>
    <mergeCell ref="O6:P7"/>
    <mergeCell ref="Q6:T6"/>
    <mergeCell ref="Q7:R7"/>
    <mergeCell ref="S7:T7"/>
    <mergeCell ref="O8:P8"/>
    <mergeCell ref="Q8:R8"/>
    <mergeCell ref="S8:T8"/>
    <mergeCell ref="O9:P9"/>
    <mergeCell ref="Q9:R9"/>
    <mergeCell ref="S9:T9"/>
    <mergeCell ref="O10:P10"/>
    <mergeCell ref="Q10:R10"/>
    <mergeCell ref="S10:T10"/>
    <mergeCell ref="O11:P11"/>
    <mergeCell ref="Q11:R11"/>
    <mergeCell ref="S11:T11"/>
    <mergeCell ref="O12:P12"/>
    <mergeCell ref="Q12:R12"/>
    <mergeCell ref="S12:T12"/>
    <mergeCell ref="O13:P13"/>
    <mergeCell ref="Q13:R13"/>
    <mergeCell ref="S13:T13"/>
    <mergeCell ref="O14:P14"/>
    <mergeCell ref="Q14:R14"/>
    <mergeCell ref="S14:T14"/>
    <mergeCell ref="O15:P15"/>
    <mergeCell ref="Q15:R15"/>
    <mergeCell ref="S15:T15"/>
    <mergeCell ref="O16:P16"/>
    <mergeCell ref="Q16:R16"/>
    <mergeCell ref="S16:T16"/>
    <mergeCell ref="O17:P17"/>
    <mergeCell ref="Q17:R17"/>
    <mergeCell ref="S17:T17"/>
    <mergeCell ref="O18:P18"/>
    <mergeCell ref="Q18:R18"/>
    <mergeCell ref="S18:T18"/>
    <mergeCell ref="O19:P19"/>
    <mergeCell ref="Q19:R19"/>
    <mergeCell ref="S19:T19"/>
    <mergeCell ref="O20:P20"/>
    <mergeCell ref="Q20:R20"/>
    <mergeCell ref="S20:T20"/>
    <mergeCell ref="O21:P21"/>
    <mergeCell ref="Q21:R21"/>
    <mergeCell ref="S21:T21"/>
    <mergeCell ref="O22:P22"/>
    <mergeCell ref="Q22:R22"/>
    <mergeCell ref="S22:T22"/>
    <mergeCell ref="O23:P23"/>
    <mergeCell ref="Q23:R23"/>
    <mergeCell ref="S23:T23"/>
  </mergeCells>
  <phoneticPr fontId="4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zoomScaleNormal="100" workbookViewId="0">
      <pane xSplit="11" ySplit="7" topLeftCell="L8" activePane="bottomRight" state="frozen"/>
      <selection activeCell="F4" sqref="F4:F5"/>
      <selection pane="topRight" activeCell="F4" sqref="F4:F5"/>
      <selection pane="bottomLeft" activeCell="F4" sqref="F4:F5"/>
      <selection pane="bottomRight" activeCell="B4" sqref="B4:L5"/>
    </sheetView>
  </sheetViews>
  <sheetFormatPr defaultRowHeight="12" x14ac:dyDescent="0.15"/>
  <cols>
    <col min="1" max="10" width="2.28515625" style="232" customWidth="1"/>
    <col min="11" max="11" width="8" style="232" customWidth="1"/>
    <col min="12" max="12" width="22.28515625" style="232" customWidth="1"/>
    <col min="13" max="16384" width="9.140625" style="232"/>
  </cols>
  <sheetData>
    <row r="1" spans="1:13" ht="12.75" x14ac:dyDescent="0.15">
      <c r="A1" s="85"/>
      <c r="B1" s="361" t="s">
        <v>140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85"/>
    </row>
    <row r="2" spans="1:13" ht="18.75" x14ac:dyDescent="0.15">
      <c r="A2" s="112"/>
      <c r="B2" s="362" t="s">
        <v>169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85"/>
    </row>
    <row r="3" spans="1:13" x14ac:dyDescent="0.15">
      <c r="A3" s="58"/>
      <c r="B3" s="363" t="s">
        <v>194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58"/>
    </row>
    <row r="4" spans="1:13" x14ac:dyDescent="0.15">
      <c r="A4" s="58"/>
      <c r="B4" s="363" t="s">
        <v>195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58"/>
    </row>
    <row r="5" spans="1:13" ht="12.75" thickBot="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233" t="s">
        <v>20</v>
      </c>
      <c r="M5" s="58"/>
    </row>
    <row r="6" spans="1:13" x14ac:dyDescent="0.15">
      <c r="A6" s="58"/>
      <c r="B6" s="364" t="s">
        <v>65</v>
      </c>
      <c r="C6" s="365"/>
      <c r="D6" s="365"/>
      <c r="E6" s="365"/>
      <c r="F6" s="365"/>
      <c r="G6" s="365"/>
      <c r="H6" s="365"/>
      <c r="I6" s="366"/>
      <c r="J6" s="366"/>
      <c r="K6" s="367"/>
      <c r="L6" s="371" t="s">
        <v>66</v>
      </c>
      <c r="M6" s="58"/>
    </row>
    <row r="7" spans="1:13" ht="12.75" thickBot="1" x14ac:dyDescent="0.2">
      <c r="A7" s="58"/>
      <c r="B7" s="368"/>
      <c r="C7" s="369"/>
      <c r="D7" s="369"/>
      <c r="E7" s="369"/>
      <c r="F7" s="369"/>
      <c r="G7" s="369"/>
      <c r="H7" s="369"/>
      <c r="I7" s="369"/>
      <c r="J7" s="369"/>
      <c r="K7" s="370"/>
      <c r="L7" s="372"/>
      <c r="M7" s="58"/>
    </row>
    <row r="8" spans="1:13" ht="12.75" x14ac:dyDescent="0.15">
      <c r="A8" s="113"/>
      <c r="B8" s="59" t="s">
        <v>56</v>
      </c>
      <c r="C8" s="60"/>
      <c r="D8" s="60"/>
      <c r="E8" s="61"/>
      <c r="F8" s="61"/>
      <c r="G8" s="62"/>
      <c r="H8" s="61"/>
      <c r="I8" s="114"/>
      <c r="J8" s="114"/>
      <c r="K8" s="115"/>
      <c r="L8" s="222"/>
      <c r="M8" s="113"/>
    </row>
    <row r="9" spans="1:13" ht="12.75" x14ac:dyDescent="0.15">
      <c r="A9" s="85"/>
      <c r="B9" s="64"/>
      <c r="C9" s="65" t="s">
        <v>41</v>
      </c>
      <c r="D9" s="65"/>
      <c r="E9" s="66"/>
      <c r="F9" s="66"/>
      <c r="G9" s="58"/>
      <c r="H9" s="66"/>
      <c r="I9" s="92"/>
      <c r="J9" s="92"/>
      <c r="K9" s="99"/>
      <c r="L9" s="216">
        <v>7450408370</v>
      </c>
      <c r="M9" s="85"/>
    </row>
    <row r="10" spans="1:13" ht="12.75" x14ac:dyDescent="0.15">
      <c r="A10" s="85"/>
      <c r="B10" s="64"/>
      <c r="C10" s="65"/>
      <c r="D10" s="65" t="s">
        <v>141</v>
      </c>
      <c r="E10" s="66"/>
      <c r="F10" s="66"/>
      <c r="G10" s="66"/>
      <c r="H10" s="66"/>
      <c r="I10" s="92"/>
      <c r="J10" s="92"/>
      <c r="K10" s="99"/>
      <c r="L10" s="216">
        <v>3689974678</v>
      </c>
      <c r="M10" s="85"/>
    </row>
    <row r="11" spans="1:13" ht="12.75" x14ac:dyDescent="0.15">
      <c r="A11" s="85"/>
      <c r="B11" s="64"/>
      <c r="C11" s="65"/>
      <c r="D11" s="65"/>
      <c r="E11" s="66" t="s">
        <v>15</v>
      </c>
      <c r="F11" s="66"/>
      <c r="G11" s="66"/>
      <c r="H11" s="66"/>
      <c r="I11" s="92"/>
      <c r="J11" s="92"/>
      <c r="K11" s="99"/>
      <c r="L11" s="216">
        <v>1822283310</v>
      </c>
      <c r="M11" s="85"/>
    </row>
    <row r="12" spans="1:13" ht="12.75" x14ac:dyDescent="0.15">
      <c r="A12" s="85"/>
      <c r="B12" s="64"/>
      <c r="C12" s="65"/>
      <c r="D12" s="65"/>
      <c r="E12" s="66" t="s">
        <v>142</v>
      </c>
      <c r="F12" s="66"/>
      <c r="G12" s="66"/>
      <c r="H12" s="66"/>
      <c r="I12" s="92"/>
      <c r="J12" s="92"/>
      <c r="K12" s="99"/>
      <c r="L12" s="216">
        <v>1774427813</v>
      </c>
      <c r="M12" s="85"/>
    </row>
    <row r="13" spans="1:13" ht="12.75" x14ac:dyDescent="0.15">
      <c r="A13" s="85"/>
      <c r="B13" s="67"/>
      <c r="C13" s="58"/>
      <c r="D13" s="58"/>
      <c r="E13" s="58" t="s">
        <v>143</v>
      </c>
      <c r="F13" s="58"/>
      <c r="G13" s="58"/>
      <c r="H13" s="58"/>
      <c r="I13" s="92"/>
      <c r="J13" s="92"/>
      <c r="K13" s="99"/>
      <c r="L13" s="216">
        <v>61874904</v>
      </c>
      <c r="M13" s="85"/>
    </row>
    <row r="14" spans="1:13" ht="12.75" x14ac:dyDescent="0.15">
      <c r="A14" s="85"/>
      <c r="B14" s="68"/>
      <c r="C14" s="69"/>
      <c r="D14" s="58"/>
      <c r="E14" s="69" t="s">
        <v>144</v>
      </c>
      <c r="F14" s="69"/>
      <c r="G14" s="69"/>
      <c r="H14" s="69"/>
      <c r="I14" s="92"/>
      <c r="J14" s="92"/>
      <c r="K14" s="99"/>
      <c r="L14" s="216">
        <v>31388651</v>
      </c>
      <c r="M14" s="85"/>
    </row>
    <row r="15" spans="1:13" ht="12.75" x14ac:dyDescent="0.15">
      <c r="A15" s="85"/>
      <c r="B15" s="67"/>
      <c r="C15" s="69"/>
      <c r="D15" s="58" t="s">
        <v>42</v>
      </c>
      <c r="E15" s="69"/>
      <c r="F15" s="69"/>
      <c r="G15" s="69"/>
      <c r="H15" s="69"/>
      <c r="I15" s="92"/>
      <c r="J15" s="92"/>
      <c r="K15" s="99"/>
      <c r="L15" s="216">
        <v>3760433692</v>
      </c>
      <c r="M15" s="85"/>
    </row>
    <row r="16" spans="1:13" ht="12.75" x14ac:dyDescent="0.15">
      <c r="A16" s="85"/>
      <c r="B16" s="67"/>
      <c r="C16" s="69"/>
      <c r="D16" s="69"/>
      <c r="E16" s="58" t="s">
        <v>145</v>
      </c>
      <c r="F16" s="69"/>
      <c r="G16" s="69"/>
      <c r="H16" s="69"/>
      <c r="I16" s="92"/>
      <c r="J16" s="92"/>
      <c r="K16" s="99"/>
      <c r="L16" s="216">
        <v>2397700428</v>
      </c>
      <c r="M16" s="85"/>
    </row>
    <row r="17" spans="1:13" ht="12.75" x14ac:dyDescent="0.15">
      <c r="A17" s="85"/>
      <c r="B17" s="67"/>
      <c r="C17" s="69"/>
      <c r="D17" s="69"/>
      <c r="E17" s="58" t="s">
        <v>43</v>
      </c>
      <c r="F17" s="69"/>
      <c r="G17" s="69"/>
      <c r="H17" s="69"/>
      <c r="I17" s="92"/>
      <c r="J17" s="92"/>
      <c r="K17" s="99"/>
      <c r="L17" s="216">
        <v>539933297</v>
      </c>
      <c r="M17" s="85"/>
    </row>
    <row r="18" spans="1:13" ht="12.75" x14ac:dyDescent="0.15">
      <c r="A18" s="85"/>
      <c r="B18" s="67"/>
      <c r="C18" s="58"/>
      <c r="D18" s="69"/>
      <c r="E18" s="58" t="s">
        <v>146</v>
      </c>
      <c r="F18" s="69"/>
      <c r="G18" s="69"/>
      <c r="H18" s="69"/>
      <c r="I18" s="92"/>
      <c r="J18" s="92"/>
      <c r="K18" s="99"/>
      <c r="L18" s="216">
        <v>822060567</v>
      </c>
      <c r="M18" s="85"/>
    </row>
    <row r="19" spans="1:13" ht="12.75" x14ac:dyDescent="0.15">
      <c r="A19" s="85"/>
      <c r="B19" s="67"/>
      <c r="C19" s="58"/>
      <c r="D19" s="3"/>
      <c r="E19" s="69" t="s">
        <v>144</v>
      </c>
      <c r="F19" s="58"/>
      <c r="G19" s="69"/>
      <c r="H19" s="69"/>
      <c r="I19" s="92"/>
      <c r="J19" s="92"/>
      <c r="K19" s="99"/>
      <c r="L19" s="216">
        <v>739400</v>
      </c>
      <c r="M19" s="85"/>
    </row>
    <row r="20" spans="1:13" ht="12.75" x14ac:dyDescent="0.15">
      <c r="A20" s="85"/>
      <c r="B20" s="67"/>
      <c r="C20" s="58" t="s">
        <v>44</v>
      </c>
      <c r="D20" s="3"/>
      <c r="E20" s="69"/>
      <c r="F20" s="69"/>
      <c r="G20" s="69"/>
      <c r="H20" s="69"/>
      <c r="I20" s="92"/>
      <c r="J20" s="92"/>
      <c r="K20" s="99"/>
      <c r="L20" s="216">
        <v>7976793203</v>
      </c>
      <c r="M20" s="85"/>
    </row>
    <row r="21" spans="1:13" ht="12.75" x14ac:dyDescent="0.15">
      <c r="A21" s="85"/>
      <c r="B21" s="67"/>
      <c r="C21" s="58"/>
      <c r="D21" s="3" t="s">
        <v>147</v>
      </c>
      <c r="E21" s="69"/>
      <c r="F21" s="69"/>
      <c r="G21" s="69"/>
      <c r="H21" s="69"/>
      <c r="I21" s="92"/>
      <c r="J21" s="92"/>
      <c r="K21" s="99"/>
      <c r="L21" s="216">
        <v>6319526704</v>
      </c>
      <c r="M21" s="85"/>
    </row>
    <row r="22" spans="1:13" ht="12.75" x14ac:dyDescent="0.15">
      <c r="A22" s="85"/>
      <c r="B22" s="67"/>
      <c r="C22" s="58"/>
      <c r="D22" s="3" t="s">
        <v>45</v>
      </c>
      <c r="E22" s="69"/>
      <c r="F22" s="69"/>
      <c r="G22" s="69"/>
      <c r="H22" s="69"/>
      <c r="I22" s="92"/>
      <c r="J22" s="92"/>
      <c r="K22" s="99"/>
      <c r="L22" s="216">
        <v>1484982704</v>
      </c>
      <c r="M22" s="85"/>
    </row>
    <row r="23" spans="1:13" ht="12.75" x14ac:dyDescent="0.15">
      <c r="A23" s="85"/>
      <c r="B23" s="67"/>
      <c r="C23" s="58"/>
      <c r="D23" s="3" t="s">
        <v>46</v>
      </c>
      <c r="E23" s="69"/>
      <c r="F23" s="69"/>
      <c r="G23" s="69"/>
      <c r="H23" s="69"/>
      <c r="I23" s="92"/>
      <c r="J23" s="92"/>
      <c r="K23" s="99"/>
      <c r="L23" s="216">
        <v>72397666</v>
      </c>
      <c r="M23" s="85"/>
    </row>
    <row r="24" spans="1:13" ht="12.75" x14ac:dyDescent="0.15">
      <c r="A24" s="85"/>
      <c r="B24" s="67"/>
      <c r="C24" s="58"/>
      <c r="D24" s="3" t="s">
        <v>148</v>
      </c>
      <c r="E24" s="69"/>
      <c r="F24" s="69"/>
      <c r="G24" s="69"/>
      <c r="H24" s="3"/>
      <c r="I24" s="92"/>
      <c r="J24" s="92"/>
      <c r="K24" s="99"/>
      <c r="L24" s="216">
        <v>99886129</v>
      </c>
      <c r="M24" s="85"/>
    </row>
    <row r="25" spans="1:13" ht="12.75" x14ac:dyDescent="0.15">
      <c r="A25" s="85"/>
      <c r="B25" s="67"/>
      <c r="C25" s="58" t="s">
        <v>47</v>
      </c>
      <c r="D25" s="3"/>
      <c r="E25" s="69"/>
      <c r="F25" s="69"/>
      <c r="G25" s="69"/>
      <c r="H25" s="3"/>
      <c r="I25" s="92"/>
      <c r="J25" s="92"/>
      <c r="K25" s="99"/>
      <c r="L25" s="216">
        <v>0</v>
      </c>
      <c r="M25" s="85"/>
    </row>
    <row r="26" spans="1:13" ht="12.75" x14ac:dyDescent="0.15">
      <c r="A26" s="85"/>
      <c r="B26" s="67"/>
      <c r="C26" s="58"/>
      <c r="D26" s="3" t="s">
        <v>149</v>
      </c>
      <c r="E26" s="69"/>
      <c r="F26" s="69"/>
      <c r="G26" s="69"/>
      <c r="H26" s="69"/>
      <c r="I26" s="92"/>
      <c r="J26" s="92"/>
      <c r="K26" s="99"/>
      <c r="L26" s="216">
        <v>0</v>
      </c>
      <c r="M26" s="85"/>
    </row>
    <row r="27" spans="1:13" ht="12.75" x14ac:dyDescent="0.15">
      <c r="A27" s="85"/>
      <c r="B27" s="67"/>
      <c r="C27" s="58"/>
      <c r="D27" s="3" t="s">
        <v>144</v>
      </c>
      <c r="E27" s="69"/>
      <c r="F27" s="69"/>
      <c r="G27" s="69"/>
      <c r="H27" s="69"/>
      <c r="I27" s="92"/>
      <c r="J27" s="92"/>
      <c r="K27" s="99"/>
      <c r="L27" s="216">
        <v>0</v>
      </c>
      <c r="M27" s="85"/>
    </row>
    <row r="28" spans="1:13" ht="12.75" x14ac:dyDescent="0.15">
      <c r="A28" s="85"/>
      <c r="B28" s="67"/>
      <c r="C28" s="58" t="s">
        <v>61</v>
      </c>
      <c r="D28" s="3"/>
      <c r="E28" s="69"/>
      <c r="F28" s="69"/>
      <c r="G28" s="69"/>
      <c r="H28" s="69"/>
      <c r="I28" s="92"/>
      <c r="J28" s="92"/>
      <c r="K28" s="99"/>
      <c r="L28" s="216">
        <v>0</v>
      </c>
      <c r="M28" s="85"/>
    </row>
    <row r="29" spans="1:13" ht="12.75" x14ac:dyDescent="0.15">
      <c r="A29" s="85"/>
      <c r="B29" s="70" t="s">
        <v>57</v>
      </c>
      <c r="C29" s="71"/>
      <c r="D29" s="72"/>
      <c r="E29" s="73"/>
      <c r="F29" s="73"/>
      <c r="G29" s="73"/>
      <c r="H29" s="73"/>
      <c r="I29" s="101"/>
      <c r="J29" s="101"/>
      <c r="K29" s="102"/>
      <c r="L29" s="209">
        <v>526384833</v>
      </c>
      <c r="M29" s="85"/>
    </row>
    <row r="30" spans="1:13" ht="12.75" x14ac:dyDescent="0.15">
      <c r="A30" s="85"/>
      <c r="B30" s="67" t="s">
        <v>58</v>
      </c>
      <c r="C30" s="58"/>
      <c r="D30" s="3"/>
      <c r="E30" s="69"/>
      <c r="F30" s="69"/>
      <c r="G30" s="69"/>
      <c r="H30" s="3"/>
      <c r="I30" s="92"/>
      <c r="J30" s="92"/>
      <c r="K30" s="99"/>
      <c r="L30" s="210"/>
      <c r="M30" s="85"/>
    </row>
    <row r="31" spans="1:13" ht="12.75" x14ac:dyDescent="0.15">
      <c r="A31" s="85"/>
      <c r="B31" s="67"/>
      <c r="C31" s="58" t="s">
        <v>150</v>
      </c>
      <c r="D31" s="3"/>
      <c r="E31" s="69"/>
      <c r="F31" s="69"/>
      <c r="G31" s="69"/>
      <c r="H31" s="69"/>
      <c r="I31" s="92"/>
      <c r="J31" s="92"/>
      <c r="K31" s="99"/>
      <c r="L31" s="208">
        <v>501175094</v>
      </c>
      <c r="M31" s="85"/>
    </row>
    <row r="32" spans="1:13" ht="12.75" x14ac:dyDescent="0.15">
      <c r="A32" s="85"/>
      <c r="B32" s="67"/>
      <c r="C32" s="58"/>
      <c r="D32" s="3" t="s">
        <v>151</v>
      </c>
      <c r="E32" s="69"/>
      <c r="F32" s="69"/>
      <c r="G32" s="69"/>
      <c r="H32" s="69"/>
      <c r="I32" s="92"/>
      <c r="J32" s="92"/>
      <c r="K32" s="99"/>
      <c r="L32" s="208">
        <v>326149228</v>
      </c>
      <c r="M32" s="85"/>
    </row>
    <row r="33" spans="1:13" ht="12.75" x14ac:dyDescent="0.15">
      <c r="A33" s="85"/>
      <c r="B33" s="67"/>
      <c r="C33" s="58"/>
      <c r="D33" s="3" t="s">
        <v>49</v>
      </c>
      <c r="E33" s="69"/>
      <c r="F33" s="69"/>
      <c r="G33" s="69"/>
      <c r="H33" s="69"/>
      <c r="I33" s="92"/>
      <c r="J33" s="92"/>
      <c r="K33" s="99"/>
      <c r="L33" s="208">
        <v>175025866</v>
      </c>
      <c r="M33" s="85"/>
    </row>
    <row r="34" spans="1:13" ht="12.75" x14ac:dyDescent="0.15">
      <c r="A34" s="85"/>
      <c r="B34" s="67"/>
      <c r="C34" s="58"/>
      <c r="D34" s="3" t="s">
        <v>50</v>
      </c>
      <c r="E34" s="69"/>
      <c r="F34" s="69"/>
      <c r="G34" s="69"/>
      <c r="H34" s="69"/>
      <c r="I34" s="92"/>
      <c r="J34" s="92"/>
      <c r="K34" s="99"/>
      <c r="L34" s="208">
        <v>0</v>
      </c>
      <c r="M34" s="85"/>
    </row>
    <row r="35" spans="1:13" ht="12.75" x14ac:dyDescent="0.15">
      <c r="A35" s="85"/>
      <c r="B35" s="67"/>
      <c r="C35" s="58"/>
      <c r="D35" s="3" t="s">
        <v>152</v>
      </c>
      <c r="E35" s="69"/>
      <c r="F35" s="69"/>
      <c r="G35" s="69"/>
      <c r="H35" s="69"/>
      <c r="I35" s="92"/>
      <c r="J35" s="92"/>
      <c r="K35" s="99"/>
      <c r="L35" s="208">
        <v>0</v>
      </c>
      <c r="M35" s="85"/>
    </row>
    <row r="36" spans="1:13" ht="12.75" x14ac:dyDescent="0.15">
      <c r="A36" s="85"/>
      <c r="B36" s="67"/>
      <c r="C36" s="58"/>
      <c r="D36" s="3" t="s">
        <v>144</v>
      </c>
      <c r="E36" s="69"/>
      <c r="F36" s="69"/>
      <c r="G36" s="69"/>
      <c r="H36" s="69"/>
      <c r="I36" s="92"/>
      <c r="J36" s="92"/>
      <c r="K36" s="99"/>
      <c r="L36" s="208">
        <v>0</v>
      </c>
      <c r="M36" s="85"/>
    </row>
    <row r="37" spans="1:13" ht="12.75" x14ac:dyDescent="0.15">
      <c r="A37" s="85"/>
      <c r="B37" s="67"/>
      <c r="C37" s="58" t="s">
        <v>153</v>
      </c>
      <c r="D37" s="3"/>
      <c r="E37" s="69"/>
      <c r="F37" s="69"/>
      <c r="G37" s="69"/>
      <c r="H37" s="3"/>
      <c r="I37" s="92"/>
      <c r="J37" s="92"/>
      <c r="K37" s="99"/>
      <c r="L37" s="208">
        <v>186266236</v>
      </c>
      <c r="M37" s="85"/>
    </row>
    <row r="38" spans="1:13" ht="12.75" x14ac:dyDescent="0.15">
      <c r="A38" s="85"/>
      <c r="B38" s="67"/>
      <c r="C38" s="58"/>
      <c r="D38" s="3" t="s">
        <v>45</v>
      </c>
      <c r="E38" s="69"/>
      <c r="F38" s="69"/>
      <c r="G38" s="69"/>
      <c r="H38" s="3"/>
      <c r="I38" s="92"/>
      <c r="J38" s="92"/>
      <c r="K38" s="99"/>
      <c r="L38" s="208">
        <v>17278000</v>
      </c>
      <c r="M38" s="85"/>
    </row>
    <row r="39" spans="1:13" ht="12.75" x14ac:dyDescent="0.15">
      <c r="A39" s="85"/>
      <c r="B39" s="67"/>
      <c r="C39" s="58"/>
      <c r="D39" s="3" t="s">
        <v>154</v>
      </c>
      <c r="E39" s="69"/>
      <c r="F39" s="69"/>
      <c r="G39" s="69"/>
      <c r="H39" s="3"/>
      <c r="I39" s="92"/>
      <c r="J39" s="92"/>
      <c r="K39" s="99"/>
      <c r="L39" s="208">
        <v>140212000</v>
      </c>
      <c r="M39" s="85"/>
    </row>
    <row r="40" spans="1:13" ht="12.75" x14ac:dyDescent="0.15">
      <c r="A40" s="85"/>
      <c r="B40" s="67"/>
      <c r="C40" s="58"/>
      <c r="D40" s="3" t="s">
        <v>155</v>
      </c>
      <c r="E40" s="69"/>
      <c r="F40" s="58"/>
      <c r="G40" s="69"/>
      <c r="H40" s="69"/>
      <c r="I40" s="92"/>
      <c r="J40" s="92"/>
      <c r="K40" s="99"/>
      <c r="L40" s="208">
        <v>0</v>
      </c>
      <c r="M40" s="85"/>
    </row>
    <row r="41" spans="1:13" ht="12.75" x14ac:dyDescent="0.15">
      <c r="A41" s="85"/>
      <c r="B41" s="67"/>
      <c r="C41" s="58"/>
      <c r="D41" s="3" t="s">
        <v>51</v>
      </c>
      <c r="E41" s="69"/>
      <c r="F41" s="58"/>
      <c r="G41" s="69"/>
      <c r="H41" s="69"/>
      <c r="I41" s="92"/>
      <c r="J41" s="92"/>
      <c r="K41" s="99"/>
      <c r="L41" s="208">
        <v>28776236</v>
      </c>
      <c r="M41" s="85"/>
    </row>
    <row r="42" spans="1:13" ht="12.75" x14ac:dyDescent="0.15">
      <c r="A42" s="85"/>
      <c r="B42" s="67"/>
      <c r="C42" s="58"/>
      <c r="D42" s="3" t="s">
        <v>148</v>
      </c>
      <c r="E42" s="69"/>
      <c r="F42" s="69"/>
      <c r="G42" s="69"/>
      <c r="H42" s="69"/>
      <c r="I42" s="92"/>
      <c r="J42" s="92"/>
      <c r="K42" s="99"/>
      <c r="L42" s="211">
        <v>0</v>
      </c>
      <c r="M42" s="85"/>
    </row>
    <row r="43" spans="1:13" ht="12.75" x14ac:dyDescent="0.15">
      <c r="A43" s="85"/>
      <c r="B43" s="70" t="s">
        <v>48</v>
      </c>
      <c r="C43" s="71"/>
      <c r="D43" s="72"/>
      <c r="E43" s="73"/>
      <c r="F43" s="73"/>
      <c r="G43" s="73"/>
      <c r="H43" s="73"/>
      <c r="I43" s="101"/>
      <c r="J43" s="101"/>
      <c r="K43" s="102"/>
      <c r="L43" s="209">
        <v>-314908858</v>
      </c>
      <c r="M43" s="85"/>
    </row>
    <row r="44" spans="1:13" ht="12.75" x14ac:dyDescent="0.15">
      <c r="A44" s="85"/>
      <c r="B44" s="67" t="s">
        <v>59</v>
      </c>
      <c r="C44" s="58"/>
      <c r="D44" s="3"/>
      <c r="E44" s="69"/>
      <c r="F44" s="69"/>
      <c r="G44" s="69"/>
      <c r="H44" s="69"/>
      <c r="I44" s="92"/>
      <c r="J44" s="92"/>
      <c r="K44" s="99"/>
      <c r="L44" s="210"/>
      <c r="M44" s="85"/>
    </row>
    <row r="45" spans="1:13" ht="12.75" x14ac:dyDescent="0.15">
      <c r="A45" s="85"/>
      <c r="B45" s="67"/>
      <c r="C45" s="58" t="s">
        <v>156</v>
      </c>
      <c r="D45" s="3"/>
      <c r="E45" s="69"/>
      <c r="F45" s="69"/>
      <c r="G45" s="69"/>
      <c r="H45" s="69"/>
      <c r="I45" s="92"/>
      <c r="J45" s="92"/>
      <c r="K45" s="99"/>
      <c r="L45" s="208">
        <v>913671777</v>
      </c>
      <c r="M45" s="85"/>
    </row>
    <row r="46" spans="1:13" ht="12.75" x14ac:dyDescent="0.15">
      <c r="A46" s="85"/>
      <c r="B46" s="67"/>
      <c r="C46" s="58"/>
      <c r="D46" s="3" t="s">
        <v>157</v>
      </c>
      <c r="E46" s="69"/>
      <c r="F46" s="69"/>
      <c r="G46" s="69"/>
      <c r="H46" s="69"/>
      <c r="I46" s="92"/>
      <c r="J46" s="92"/>
      <c r="K46" s="99"/>
      <c r="L46" s="208">
        <v>913092735</v>
      </c>
      <c r="M46" s="85"/>
    </row>
    <row r="47" spans="1:13" ht="12.75" x14ac:dyDescent="0.15">
      <c r="A47" s="85"/>
      <c r="B47" s="67"/>
      <c r="C47" s="58"/>
      <c r="D47" s="3" t="s">
        <v>144</v>
      </c>
      <c r="E47" s="69"/>
      <c r="F47" s="69"/>
      <c r="G47" s="69"/>
      <c r="H47" s="69"/>
      <c r="I47" s="92"/>
      <c r="J47" s="92"/>
      <c r="K47" s="99"/>
      <c r="L47" s="208">
        <v>579042</v>
      </c>
      <c r="M47" s="85"/>
    </row>
    <row r="48" spans="1:13" ht="12.75" x14ac:dyDescent="0.15">
      <c r="A48" s="85"/>
      <c r="B48" s="67"/>
      <c r="C48" s="58" t="s">
        <v>158</v>
      </c>
      <c r="D48" s="3"/>
      <c r="E48" s="69"/>
      <c r="F48" s="69"/>
      <c r="G48" s="69"/>
      <c r="H48" s="69"/>
      <c r="I48" s="92"/>
      <c r="J48" s="92"/>
      <c r="K48" s="99"/>
      <c r="L48" s="208">
        <v>684435000</v>
      </c>
      <c r="M48" s="85"/>
    </row>
    <row r="49" spans="1:13" ht="12.75" x14ac:dyDescent="0.15">
      <c r="A49" s="85"/>
      <c r="B49" s="67"/>
      <c r="C49" s="58"/>
      <c r="D49" s="3" t="s">
        <v>159</v>
      </c>
      <c r="E49" s="69"/>
      <c r="F49" s="69"/>
      <c r="G49" s="69"/>
      <c r="H49" s="66"/>
      <c r="I49" s="92"/>
      <c r="J49" s="92"/>
      <c r="K49" s="99"/>
      <c r="L49" s="208">
        <v>684435000</v>
      </c>
      <c r="M49" s="85"/>
    </row>
    <row r="50" spans="1:13" ht="12.75" x14ac:dyDescent="0.15">
      <c r="A50" s="85"/>
      <c r="B50" s="67"/>
      <c r="C50" s="58"/>
      <c r="D50" s="3" t="s">
        <v>148</v>
      </c>
      <c r="E50" s="69"/>
      <c r="F50" s="69"/>
      <c r="G50" s="69"/>
      <c r="H50" s="74"/>
      <c r="I50" s="92"/>
      <c r="J50" s="92"/>
      <c r="K50" s="99"/>
      <c r="L50" s="211">
        <v>0</v>
      </c>
      <c r="M50" s="85"/>
    </row>
    <row r="51" spans="1:13" ht="12.75" x14ac:dyDescent="0.15">
      <c r="A51" s="85"/>
      <c r="B51" s="70" t="s">
        <v>52</v>
      </c>
      <c r="C51" s="71"/>
      <c r="D51" s="72"/>
      <c r="E51" s="73"/>
      <c r="F51" s="73"/>
      <c r="G51" s="73"/>
      <c r="H51" s="75"/>
      <c r="I51" s="101"/>
      <c r="J51" s="101"/>
      <c r="K51" s="102"/>
      <c r="L51" s="209">
        <v>-229236777</v>
      </c>
      <c r="M51" s="85"/>
    </row>
    <row r="52" spans="1:13" ht="12.75" x14ac:dyDescent="0.15">
      <c r="A52" s="85"/>
      <c r="B52" s="352" t="s">
        <v>62</v>
      </c>
      <c r="C52" s="353"/>
      <c r="D52" s="353"/>
      <c r="E52" s="353"/>
      <c r="F52" s="353"/>
      <c r="G52" s="353"/>
      <c r="H52" s="353"/>
      <c r="I52" s="353"/>
      <c r="J52" s="353"/>
      <c r="K52" s="354"/>
      <c r="L52" s="209">
        <v>-17760802</v>
      </c>
      <c r="M52" s="85"/>
    </row>
    <row r="53" spans="1:13" ht="13.5" thickBot="1" x14ac:dyDescent="0.2">
      <c r="A53" s="85"/>
      <c r="B53" s="355" t="s">
        <v>63</v>
      </c>
      <c r="C53" s="356"/>
      <c r="D53" s="356"/>
      <c r="E53" s="356"/>
      <c r="F53" s="356"/>
      <c r="G53" s="356"/>
      <c r="H53" s="356"/>
      <c r="I53" s="356"/>
      <c r="J53" s="356"/>
      <c r="K53" s="357"/>
      <c r="L53" s="212">
        <v>249061473</v>
      </c>
      <c r="M53" s="85"/>
    </row>
    <row r="54" spans="1:13" ht="13.5" thickBot="1" x14ac:dyDescent="0.2">
      <c r="A54" s="85"/>
      <c r="B54" s="358" t="s">
        <v>160</v>
      </c>
      <c r="C54" s="359"/>
      <c r="D54" s="359"/>
      <c r="E54" s="359"/>
      <c r="F54" s="359"/>
      <c r="G54" s="359"/>
      <c r="H54" s="359"/>
      <c r="I54" s="359"/>
      <c r="J54" s="359"/>
      <c r="K54" s="360"/>
      <c r="L54" s="215">
        <v>231300671</v>
      </c>
      <c r="M54" s="85"/>
    </row>
    <row r="55" spans="1:13" ht="13.5" thickBot="1" x14ac:dyDescent="0.2">
      <c r="A55" s="85"/>
      <c r="B55" s="76"/>
      <c r="C55" s="76"/>
      <c r="D55" s="76"/>
      <c r="E55" s="76"/>
      <c r="F55" s="76"/>
      <c r="G55" s="76"/>
      <c r="H55" s="76"/>
      <c r="I55" s="76"/>
      <c r="J55" s="76"/>
      <c r="K55" s="85"/>
      <c r="L55" s="213"/>
      <c r="M55" s="85"/>
    </row>
    <row r="56" spans="1:13" ht="12.75" x14ac:dyDescent="0.15">
      <c r="A56" s="85"/>
      <c r="B56" s="235" t="s">
        <v>161</v>
      </c>
      <c r="C56" s="77"/>
      <c r="D56" s="77"/>
      <c r="E56" s="77"/>
      <c r="F56" s="77"/>
      <c r="G56" s="77"/>
      <c r="H56" s="77"/>
      <c r="I56" s="77"/>
      <c r="J56" s="77"/>
      <c r="K56" s="77"/>
      <c r="L56" s="214">
        <v>27953382</v>
      </c>
      <c r="M56" s="85"/>
    </row>
    <row r="57" spans="1:13" ht="12.75" x14ac:dyDescent="0.15">
      <c r="A57" s="85"/>
      <c r="B57" s="234" t="s">
        <v>162</v>
      </c>
      <c r="C57" s="78"/>
      <c r="D57" s="78"/>
      <c r="E57" s="78"/>
      <c r="F57" s="78"/>
      <c r="G57" s="78"/>
      <c r="H57" s="78"/>
      <c r="I57" s="78"/>
      <c r="J57" s="78"/>
      <c r="K57" s="78"/>
      <c r="L57" s="211">
        <v>-2818487</v>
      </c>
      <c r="M57" s="85"/>
    </row>
    <row r="58" spans="1:13" ht="13.5" thickBot="1" x14ac:dyDescent="0.2">
      <c r="A58" s="85"/>
      <c r="B58" s="239" t="s">
        <v>163</v>
      </c>
      <c r="C58" s="79"/>
      <c r="D58" s="79"/>
      <c r="E58" s="79"/>
      <c r="F58" s="79"/>
      <c r="G58" s="79"/>
      <c r="H58" s="79"/>
      <c r="I58" s="79"/>
      <c r="J58" s="79"/>
      <c r="K58" s="79"/>
      <c r="L58" s="212">
        <v>25134895</v>
      </c>
      <c r="M58" s="85"/>
    </row>
    <row r="59" spans="1:13" ht="13.5" thickBot="1" x14ac:dyDescent="0.2">
      <c r="A59" s="85"/>
      <c r="B59" s="236" t="s">
        <v>164</v>
      </c>
      <c r="C59" s="80"/>
      <c r="D59" s="81"/>
      <c r="E59" s="82"/>
      <c r="F59" s="82"/>
      <c r="G59" s="82"/>
      <c r="H59" s="82"/>
      <c r="I59" s="111"/>
      <c r="J59" s="111"/>
      <c r="K59" s="111"/>
      <c r="L59" s="215">
        <v>256435566</v>
      </c>
      <c r="M59" s="85"/>
    </row>
    <row r="60" spans="1:13" ht="12.75" x14ac:dyDescent="0.15">
      <c r="A60" s="85"/>
      <c r="B60" s="58"/>
      <c r="C60" s="58"/>
      <c r="D60" s="3"/>
      <c r="E60" s="69"/>
      <c r="F60" s="69"/>
      <c r="G60" s="69"/>
      <c r="H60" s="66"/>
      <c r="I60" s="92"/>
      <c r="J60" s="92"/>
      <c r="K60" s="92"/>
      <c r="L60" s="85"/>
      <c r="M60" s="85"/>
    </row>
  </sheetData>
  <mergeCells count="9">
    <mergeCell ref="B52:K52"/>
    <mergeCell ref="B53:K53"/>
    <mergeCell ref="B54:K54"/>
    <mergeCell ref="B1:L1"/>
    <mergeCell ref="B2:L2"/>
    <mergeCell ref="B3:L3"/>
    <mergeCell ref="B4:L4"/>
    <mergeCell ref="B6:K7"/>
    <mergeCell ref="L6:L7"/>
  </mergeCells>
  <phoneticPr fontId="4"/>
  <pageMargins left="2.0866141732283467" right="0.70866141732283472" top="0.74803149606299213" bottom="0.74803149606299213" header="0.31496062992125984" footer="0.31496062992125984"/>
  <pageSetup paperSize="9" fitToWidth="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Normal="100" workbookViewId="0">
      <pane ySplit="6" topLeftCell="A16" activePane="bottomLeft" state="frozen"/>
      <selection activeCell="L28" sqref="L28:M28"/>
      <selection pane="bottomLeft" activeCell="L28" sqref="L28:M28"/>
    </sheetView>
  </sheetViews>
  <sheetFormatPr defaultRowHeight="12" x14ac:dyDescent="0.15"/>
  <cols>
    <col min="1" max="13" width="2.7109375" customWidth="1"/>
    <col min="14" max="16" width="21.28515625" customWidth="1"/>
  </cols>
  <sheetData>
    <row r="1" spans="1:19" ht="13.5" x14ac:dyDescent="0.15">
      <c r="A1" s="308" t="s">
        <v>172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146"/>
      <c r="P1" s="146"/>
      <c r="Q1" s="7"/>
    </row>
    <row r="2" spans="1:19" ht="18.75" x14ac:dyDescent="0.15">
      <c r="A2" s="337" t="s">
        <v>168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170"/>
      <c r="P2" s="170"/>
      <c r="Q2" s="6"/>
    </row>
    <row r="3" spans="1:19" ht="12.75" x14ac:dyDescent="0.15">
      <c r="A3" s="338" t="str">
        <f>一般PL!A3</f>
        <v>自　平成３０年　４月　１日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8"/>
      <c r="P3" s="8"/>
      <c r="Q3" s="6"/>
    </row>
    <row r="4" spans="1:19" ht="12.75" x14ac:dyDescent="0.15">
      <c r="A4" s="338" t="str">
        <f>一般PL!A4</f>
        <v>至　平成３１年　３月３１日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8"/>
      <c r="P4" s="8"/>
      <c r="Q4" s="6"/>
    </row>
    <row r="5" spans="1:19" ht="18" thickBot="1" x14ac:dyDescent="0.25">
      <c r="A5" s="6"/>
      <c r="B5" s="6"/>
      <c r="C5" s="8"/>
      <c r="D5" s="9"/>
      <c r="E5" s="9"/>
      <c r="F5" s="9"/>
      <c r="G5" s="9"/>
      <c r="H5" s="9"/>
      <c r="I5" s="9"/>
      <c r="J5" s="9"/>
      <c r="K5" s="9"/>
      <c r="L5" s="9"/>
      <c r="M5" s="10"/>
      <c r="N5" s="129" t="s">
        <v>20</v>
      </c>
      <c r="O5" s="9"/>
      <c r="Q5" s="6"/>
    </row>
    <row r="6" spans="1:19" ht="18" thickBot="1" x14ac:dyDescent="0.25">
      <c r="A6" s="375"/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144" t="s">
        <v>66</v>
      </c>
      <c r="O6" s="9"/>
      <c r="P6" s="9"/>
      <c r="Q6" s="6"/>
    </row>
    <row r="7" spans="1:19" ht="12.75" x14ac:dyDescent="0.15">
      <c r="A7" s="11"/>
      <c r="B7" s="171" t="s">
        <v>55</v>
      </c>
      <c r="C7" s="171"/>
      <c r="D7" s="171"/>
      <c r="E7" s="171"/>
      <c r="F7" s="12"/>
      <c r="G7" s="171"/>
      <c r="H7" s="171"/>
      <c r="I7" s="171"/>
      <c r="J7" s="171"/>
      <c r="K7" s="13"/>
      <c r="L7" s="13"/>
      <c r="M7" s="13"/>
      <c r="N7" s="140" t="e">
        <f>#REF!</f>
        <v>#REF!</v>
      </c>
      <c r="O7" s="6"/>
      <c r="P7" s="6"/>
      <c r="Q7" s="6"/>
    </row>
    <row r="8" spans="1:19" ht="12.75" x14ac:dyDescent="0.15">
      <c r="A8" s="14"/>
      <c r="B8" s="15"/>
      <c r="C8" s="150" t="s">
        <v>104</v>
      </c>
      <c r="D8" s="150"/>
      <c r="E8" s="150"/>
      <c r="F8" s="150"/>
      <c r="G8" s="150"/>
      <c r="H8" s="150"/>
      <c r="I8" s="150"/>
      <c r="J8" s="150"/>
      <c r="K8" s="17"/>
      <c r="L8" s="17"/>
      <c r="M8" s="17"/>
      <c r="N8" s="123" t="e">
        <f>#REF!</f>
        <v>#REF!</v>
      </c>
      <c r="O8" s="6"/>
      <c r="P8" s="6"/>
      <c r="Q8" s="6"/>
    </row>
    <row r="9" spans="1:19" ht="12.75" x14ac:dyDescent="0.15">
      <c r="A9" s="14"/>
      <c r="B9" s="15"/>
      <c r="C9" s="150"/>
      <c r="D9" s="150" t="s">
        <v>105</v>
      </c>
      <c r="E9" s="150"/>
      <c r="F9" s="150"/>
      <c r="G9" s="150"/>
      <c r="H9" s="150"/>
      <c r="I9" s="150"/>
      <c r="J9" s="150"/>
      <c r="K9" s="17"/>
      <c r="L9" s="17"/>
      <c r="M9" s="17"/>
      <c r="N9" s="123" t="e">
        <f>#REF!</f>
        <v>#REF!</v>
      </c>
      <c r="O9" s="6"/>
      <c r="P9" s="6"/>
      <c r="Q9" s="6"/>
    </row>
    <row r="10" spans="1:19" ht="12.75" x14ac:dyDescent="0.15">
      <c r="A10" s="14"/>
      <c r="B10" s="15"/>
      <c r="C10" s="150"/>
      <c r="D10" s="150"/>
      <c r="E10" s="150" t="s">
        <v>107</v>
      </c>
      <c r="F10" s="150"/>
      <c r="G10" s="150"/>
      <c r="H10" s="150"/>
      <c r="I10" s="150"/>
      <c r="J10" s="150"/>
      <c r="K10" s="17"/>
      <c r="L10" s="17"/>
      <c r="M10" s="17"/>
      <c r="N10" s="123" t="e">
        <f>#REF!</f>
        <v>#REF!</v>
      </c>
      <c r="O10" s="6"/>
      <c r="P10" s="6"/>
      <c r="Q10" s="6"/>
    </row>
    <row r="11" spans="1:19" ht="12.75" x14ac:dyDescent="0.15">
      <c r="A11" s="14"/>
      <c r="B11" s="15"/>
      <c r="C11" s="150"/>
      <c r="D11" s="150"/>
      <c r="E11" s="150" t="s">
        <v>108</v>
      </c>
      <c r="F11" s="150"/>
      <c r="G11" s="150"/>
      <c r="H11" s="150"/>
      <c r="I11" s="150"/>
      <c r="J11" s="150"/>
      <c r="K11" s="17"/>
      <c r="L11" s="17"/>
      <c r="M11" s="17"/>
      <c r="N11" s="123" t="e">
        <f>#REF!</f>
        <v>#REF!</v>
      </c>
      <c r="O11" s="6"/>
      <c r="P11" s="6"/>
      <c r="Q11" s="6"/>
    </row>
    <row r="12" spans="1:19" ht="12.75" x14ac:dyDescent="0.15">
      <c r="A12" s="14"/>
      <c r="B12" s="15"/>
      <c r="C12" s="150"/>
      <c r="D12" s="150"/>
      <c r="E12" s="150" t="s">
        <v>109</v>
      </c>
      <c r="F12" s="150"/>
      <c r="G12" s="150"/>
      <c r="H12" s="150"/>
      <c r="I12" s="150"/>
      <c r="J12" s="150"/>
      <c r="K12" s="17"/>
      <c r="L12" s="17"/>
      <c r="M12" s="17"/>
      <c r="N12" s="123" t="e">
        <f>#REF!</f>
        <v>#REF!</v>
      </c>
      <c r="O12" s="85"/>
      <c r="P12" s="85"/>
      <c r="Q12" s="85"/>
      <c r="R12" s="148"/>
    </row>
    <row r="13" spans="1:19" ht="12.75" x14ac:dyDescent="0.15">
      <c r="A13" s="14"/>
      <c r="B13" s="15"/>
      <c r="C13" s="150"/>
      <c r="D13" s="150"/>
      <c r="E13" s="150" t="s">
        <v>95</v>
      </c>
      <c r="F13" s="150"/>
      <c r="G13" s="150"/>
      <c r="H13" s="150"/>
      <c r="I13" s="150"/>
      <c r="J13" s="150"/>
      <c r="K13" s="17"/>
      <c r="L13" s="17"/>
      <c r="M13" s="17"/>
      <c r="N13" s="123" t="e">
        <f>#REF!</f>
        <v>#REF!</v>
      </c>
      <c r="O13" s="85"/>
      <c r="P13" s="85"/>
      <c r="Q13" s="85"/>
      <c r="R13" s="148"/>
    </row>
    <row r="14" spans="1:19" ht="12.75" x14ac:dyDescent="0.15">
      <c r="A14" s="14"/>
      <c r="B14" s="15"/>
      <c r="C14" s="150"/>
      <c r="D14" s="150" t="s">
        <v>110</v>
      </c>
      <c r="E14" s="150"/>
      <c r="F14" s="150"/>
      <c r="G14" s="150"/>
      <c r="H14" s="150"/>
      <c r="I14" s="150"/>
      <c r="J14" s="150"/>
      <c r="K14" s="17"/>
      <c r="L14" s="17"/>
      <c r="M14" s="17"/>
      <c r="N14" s="123" t="e">
        <f>#REF!</f>
        <v>#REF!</v>
      </c>
      <c r="O14" s="91"/>
      <c r="P14" s="92"/>
      <c r="Q14" s="92"/>
      <c r="R14" s="172"/>
      <c r="S14" s="159"/>
    </row>
    <row r="15" spans="1:19" ht="12.75" x14ac:dyDescent="0.15">
      <c r="A15" s="14"/>
      <c r="B15" s="15"/>
      <c r="C15" s="150"/>
      <c r="D15" s="150"/>
      <c r="E15" s="150" t="s">
        <v>21</v>
      </c>
      <c r="F15" s="150"/>
      <c r="G15" s="150"/>
      <c r="H15" s="150"/>
      <c r="I15" s="150"/>
      <c r="J15" s="150"/>
      <c r="K15" s="17"/>
      <c r="L15" s="17"/>
      <c r="M15" s="17"/>
      <c r="N15" s="123" t="e">
        <f>#REF!</f>
        <v>#REF!</v>
      </c>
      <c r="O15" s="91"/>
      <c r="P15" s="92"/>
      <c r="Q15" s="92"/>
      <c r="R15" s="172"/>
      <c r="S15" s="159"/>
    </row>
    <row r="16" spans="1:19" ht="12.75" x14ac:dyDescent="0.15">
      <c r="A16" s="14"/>
      <c r="B16" s="15"/>
      <c r="C16" s="150"/>
      <c r="D16" s="150"/>
      <c r="E16" s="150" t="s">
        <v>13</v>
      </c>
      <c r="F16" s="150"/>
      <c r="G16" s="150"/>
      <c r="H16" s="150"/>
      <c r="I16" s="150"/>
      <c r="J16" s="150"/>
      <c r="K16" s="17"/>
      <c r="L16" s="17"/>
      <c r="M16" s="17"/>
      <c r="N16" s="123" t="e">
        <f>#REF!</f>
        <v>#REF!</v>
      </c>
      <c r="O16" s="91"/>
      <c r="P16" s="92"/>
      <c r="Q16" s="92"/>
      <c r="R16" s="172"/>
      <c r="S16" s="159"/>
    </row>
    <row r="17" spans="1:19" ht="12.75" x14ac:dyDescent="0.15">
      <c r="A17" s="14"/>
      <c r="B17" s="15"/>
      <c r="C17" s="150"/>
      <c r="D17" s="150"/>
      <c r="E17" s="150" t="s">
        <v>111</v>
      </c>
      <c r="F17" s="150"/>
      <c r="G17" s="150"/>
      <c r="H17" s="150"/>
      <c r="I17" s="150"/>
      <c r="J17" s="150"/>
      <c r="K17" s="17"/>
      <c r="L17" s="17"/>
      <c r="M17" s="17"/>
      <c r="N17" s="123" t="e">
        <f>#REF!</f>
        <v>#REF!</v>
      </c>
      <c r="O17" s="91"/>
      <c r="P17" s="92"/>
      <c r="Q17" s="92"/>
      <c r="R17" s="172"/>
      <c r="S17" s="159"/>
    </row>
    <row r="18" spans="1:19" ht="12.75" x14ac:dyDescent="0.15">
      <c r="A18" s="14"/>
      <c r="B18" s="15"/>
      <c r="C18" s="150"/>
      <c r="D18" s="150"/>
      <c r="E18" s="150" t="s">
        <v>95</v>
      </c>
      <c r="F18" s="150"/>
      <c r="G18" s="150"/>
      <c r="H18" s="150"/>
      <c r="I18" s="150"/>
      <c r="J18" s="150"/>
      <c r="K18" s="17"/>
      <c r="L18" s="17"/>
      <c r="M18" s="17"/>
      <c r="N18" s="123" t="e">
        <f>#REF!</f>
        <v>#REF!</v>
      </c>
      <c r="O18" s="91"/>
      <c r="P18" s="92"/>
      <c r="Q18" s="92"/>
      <c r="R18" s="172"/>
      <c r="S18" s="159"/>
    </row>
    <row r="19" spans="1:19" ht="12.75" x14ac:dyDescent="0.15">
      <c r="A19" s="14"/>
      <c r="B19" s="15"/>
      <c r="C19" s="150"/>
      <c r="D19" s="150" t="s">
        <v>112</v>
      </c>
      <c r="E19" s="150"/>
      <c r="F19" s="150"/>
      <c r="G19" s="150"/>
      <c r="H19" s="150"/>
      <c r="I19" s="150"/>
      <c r="J19" s="150"/>
      <c r="K19" s="17"/>
      <c r="L19" s="17"/>
      <c r="M19" s="17"/>
      <c r="N19" s="123" t="e">
        <f>#REF!</f>
        <v>#REF!</v>
      </c>
      <c r="O19" s="91"/>
      <c r="P19" s="151"/>
      <c r="Q19" s="151"/>
      <c r="R19" s="172"/>
      <c r="S19" s="159"/>
    </row>
    <row r="20" spans="1:19" ht="12.75" x14ac:dyDescent="0.15">
      <c r="A20" s="14"/>
      <c r="B20" s="15"/>
      <c r="C20" s="150"/>
      <c r="D20" s="150"/>
      <c r="E20" s="18" t="s">
        <v>37</v>
      </c>
      <c r="F20" s="18"/>
      <c r="G20" s="150"/>
      <c r="H20" s="18"/>
      <c r="I20" s="150"/>
      <c r="J20" s="150"/>
      <c r="K20" s="18"/>
      <c r="L20" s="18"/>
      <c r="M20" s="18"/>
      <c r="N20" s="123" t="e">
        <f>#REF!</f>
        <v>#REF!</v>
      </c>
      <c r="O20" s="91"/>
      <c r="P20" s="151"/>
      <c r="Q20" s="151"/>
      <c r="R20" s="172"/>
      <c r="S20" s="159"/>
    </row>
    <row r="21" spans="1:19" ht="12.75" x14ac:dyDescent="0.15">
      <c r="A21" s="14"/>
      <c r="B21" s="15"/>
      <c r="C21" s="150"/>
      <c r="D21" s="150"/>
      <c r="E21" s="150" t="s">
        <v>113</v>
      </c>
      <c r="F21" s="150"/>
      <c r="G21" s="150"/>
      <c r="H21" s="150"/>
      <c r="I21" s="150"/>
      <c r="J21" s="150"/>
      <c r="K21" s="18"/>
      <c r="L21" s="18"/>
      <c r="M21" s="18"/>
      <c r="N21" s="123" t="e">
        <f>#REF!</f>
        <v>#REF!</v>
      </c>
      <c r="O21" s="91"/>
      <c r="P21" s="151"/>
      <c r="Q21" s="151"/>
      <c r="R21" s="172"/>
      <c r="S21" s="159"/>
    </row>
    <row r="22" spans="1:19" ht="12.75" x14ac:dyDescent="0.15">
      <c r="A22" s="14"/>
      <c r="B22" s="15"/>
      <c r="C22" s="150"/>
      <c r="D22" s="150"/>
      <c r="E22" s="150" t="s">
        <v>0</v>
      </c>
      <c r="F22" s="150"/>
      <c r="G22" s="150"/>
      <c r="H22" s="150"/>
      <c r="I22" s="150"/>
      <c r="J22" s="150"/>
      <c r="K22" s="18"/>
      <c r="L22" s="18"/>
      <c r="M22" s="18"/>
      <c r="N22" s="123" t="e">
        <f>#REF!</f>
        <v>#REF!</v>
      </c>
      <c r="O22" s="91"/>
      <c r="P22" s="151"/>
      <c r="Q22" s="151"/>
      <c r="R22" s="172"/>
      <c r="S22" s="159"/>
    </row>
    <row r="23" spans="1:19" ht="12.75" x14ac:dyDescent="0.15">
      <c r="A23" s="14"/>
      <c r="B23" s="15"/>
      <c r="C23" s="19" t="s">
        <v>38</v>
      </c>
      <c r="D23" s="19"/>
      <c r="E23" s="150"/>
      <c r="F23" s="19"/>
      <c r="G23" s="150"/>
      <c r="H23" s="150"/>
      <c r="I23" s="150"/>
      <c r="J23" s="150"/>
      <c r="K23" s="18"/>
      <c r="L23" s="18"/>
      <c r="M23" s="18"/>
      <c r="N23" s="123" t="e">
        <f>#REF!</f>
        <v>#REF!</v>
      </c>
      <c r="O23" s="91"/>
      <c r="P23" s="151"/>
      <c r="Q23" s="151"/>
      <c r="R23" s="172"/>
      <c r="S23" s="159"/>
    </row>
    <row r="24" spans="1:19" ht="12.75" x14ac:dyDescent="0.15">
      <c r="A24" s="14"/>
      <c r="B24" s="15"/>
      <c r="C24" s="150"/>
      <c r="D24" s="150" t="s">
        <v>114</v>
      </c>
      <c r="E24" s="150"/>
      <c r="F24" s="18"/>
      <c r="G24" s="150"/>
      <c r="H24" s="150"/>
      <c r="I24" s="150"/>
      <c r="J24" s="150"/>
      <c r="K24" s="18"/>
      <c r="L24" s="18"/>
      <c r="M24" s="18"/>
      <c r="N24" s="123" t="e">
        <f>#REF!</f>
        <v>#REF!</v>
      </c>
      <c r="O24" s="91"/>
      <c r="P24" s="151"/>
      <c r="Q24" s="151"/>
      <c r="R24" s="172"/>
      <c r="S24" s="159"/>
    </row>
    <row r="25" spans="1:19" ht="12.75" x14ac:dyDescent="0.15">
      <c r="A25" s="14"/>
      <c r="B25" s="15"/>
      <c r="C25" s="150"/>
      <c r="D25" s="150" t="s">
        <v>39</v>
      </c>
      <c r="E25" s="150"/>
      <c r="F25" s="18"/>
      <c r="G25" s="150"/>
      <c r="H25" s="150"/>
      <c r="I25" s="150"/>
      <c r="J25" s="150"/>
      <c r="K25" s="18"/>
      <c r="L25" s="18"/>
      <c r="M25" s="18"/>
      <c r="N25" s="123" t="e">
        <f>#REF!</f>
        <v>#REF!</v>
      </c>
      <c r="O25" s="91"/>
      <c r="P25" s="92"/>
      <c r="Q25" s="92"/>
      <c r="R25" s="172"/>
      <c r="S25" s="159"/>
    </row>
    <row r="26" spans="1:19" ht="12.75" x14ac:dyDescent="0.15">
      <c r="A26" s="14"/>
      <c r="B26" s="15"/>
      <c r="C26" s="150"/>
      <c r="D26" s="150" t="s">
        <v>115</v>
      </c>
      <c r="E26" s="150"/>
      <c r="F26" s="150"/>
      <c r="G26" s="150"/>
      <c r="H26" s="150"/>
      <c r="I26" s="150"/>
      <c r="J26" s="150"/>
      <c r="K26" s="18"/>
      <c r="L26" s="18"/>
      <c r="M26" s="18"/>
      <c r="N26" s="123" t="e">
        <f>#REF!</f>
        <v>#REF!</v>
      </c>
      <c r="O26" s="91"/>
      <c r="P26" s="92"/>
      <c r="Q26" s="92"/>
      <c r="R26" s="172"/>
      <c r="S26" s="159"/>
    </row>
    <row r="27" spans="1:19" ht="12.75" x14ac:dyDescent="0.15">
      <c r="A27" s="14"/>
      <c r="B27" s="15"/>
      <c r="C27" s="150"/>
      <c r="D27" s="173" t="s">
        <v>92</v>
      </c>
      <c r="E27" s="173"/>
      <c r="F27" s="150"/>
      <c r="G27" s="173"/>
      <c r="H27" s="173"/>
      <c r="I27" s="173"/>
      <c r="J27" s="173"/>
      <c r="K27" s="20"/>
      <c r="L27" s="20"/>
      <c r="M27" s="20"/>
      <c r="N27" s="123" t="e">
        <f>#REF!</f>
        <v>#REF!</v>
      </c>
      <c r="O27" s="91"/>
      <c r="P27" s="92"/>
      <c r="Q27" s="92"/>
      <c r="R27" s="172"/>
      <c r="S27" s="159"/>
    </row>
    <row r="28" spans="1:19" ht="12.75" x14ac:dyDescent="0.15">
      <c r="A28" s="14"/>
      <c r="B28" s="174" t="s">
        <v>117</v>
      </c>
      <c r="C28" s="174"/>
      <c r="D28" s="173"/>
      <c r="E28" s="173"/>
      <c r="F28" s="173"/>
      <c r="G28" s="173"/>
      <c r="H28" s="173"/>
      <c r="I28" s="20"/>
      <c r="J28" s="20"/>
      <c r="K28" s="20"/>
      <c r="L28" s="373"/>
      <c r="M28" s="373"/>
      <c r="N28" s="123" t="e">
        <f>#REF!</f>
        <v>#REF!</v>
      </c>
      <c r="O28" s="91"/>
      <c r="P28" s="92"/>
      <c r="Q28" s="92"/>
      <c r="R28" s="172"/>
      <c r="S28" s="159"/>
    </row>
    <row r="29" spans="1:19" ht="12.75" x14ac:dyDescent="0.15">
      <c r="A29" s="14"/>
      <c r="B29" s="15"/>
      <c r="C29" s="152" t="s">
        <v>40</v>
      </c>
      <c r="D29" s="152"/>
      <c r="E29" s="150"/>
      <c r="F29" s="150"/>
      <c r="G29" s="150"/>
      <c r="H29" s="150"/>
      <c r="I29" s="22"/>
      <c r="J29" s="22"/>
      <c r="K29" s="22"/>
      <c r="L29" s="373"/>
      <c r="M29" s="373"/>
      <c r="N29" s="123" t="e">
        <f>#REF!</f>
        <v>#REF!</v>
      </c>
      <c r="O29" s="91"/>
      <c r="P29" s="92"/>
      <c r="Q29" s="92"/>
      <c r="R29" s="172"/>
      <c r="S29" s="159"/>
    </row>
    <row r="30" spans="1:19" ht="12.75" x14ac:dyDescent="0.15">
      <c r="A30" s="14"/>
      <c r="B30" s="15"/>
      <c r="C30" s="150" t="s">
        <v>95</v>
      </c>
      <c r="D30" s="150"/>
      <c r="E30" s="18"/>
      <c r="F30" s="150"/>
      <c r="G30" s="150"/>
      <c r="H30" s="150"/>
      <c r="I30" s="22"/>
      <c r="J30" s="22"/>
      <c r="K30" s="22"/>
      <c r="L30" s="373"/>
      <c r="M30" s="373"/>
      <c r="N30" s="123" t="e">
        <f>#REF!</f>
        <v>#REF!</v>
      </c>
      <c r="O30" s="67"/>
      <c r="P30" s="58"/>
      <c r="Q30" s="92"/>
      <c r="R30" s="172"/>
      <c r="S30" s="159"/>
    </row>
    <row r="31" spans="1:19" ht="12.75" x14ac:dyDescent="0.15">
      <c r="A31" s="175" t="s">
        <v>60</v>
      </c>
      <c r="B31" s="24"/>
      <c r="C31" s="154"/>
      <c r="D31" s="154"/>
      <c r="E31" s="26"/>
      <c r="F31" s="154"/>
      <c r="G31" s="154"/>
      <c r="H31" s="154"/>
      <c r="I31" s="27"/>
      <c r="J31" s="27"/>
      <c r="K31" s="27"/>
      <c r="L31" s="28"/>
      <c r="M31" s="28"/>
      <c r="N31" s="130" t="e">
        <f>#REF!</f>
        <v>#REF!</v>
      </c>
      <c r="O31" s="67"/>
      <c r="P31" s="58"/>
      <c r="Q31" s="92"/>
      <c r="R31" s="172"/>
      <c r="S31" s="159"/>
    </row>
    <row r="32" spans="1:19" ht="12.75" x14ac:dyDescent="0.15">
      <c r="A32" s="176"/>
      <c r="B32" s="150" t="s">
        <v>118</v>
      </c>
      <c r="C32" s="150"/>
      <c r="D32" s="150"/>
      <c r="E32" s="18"/>
      <c r="F32" s="150"/>
      <c r="G32" s="150"/>
      <c r="H32" s="150"/>
      <c r="I32" s="22"/>
      <c r="J32" s="22"/>
      <c r="K32" s="22"/>
      <c r="L32" s="21"/>
      <c r="M32" s="21"/>
      <c r="N32" s="123" t="e">
        <f>#REF!</f>
        <v>#REF!</v>
      </c>
      <c r="O32" s="67"/>
      <c r="P32" s="58"/>
      <c r="Q32" s="92"/>
      <c r="R32" s="172"/>
      <c r="S32" s="159"/>
    </row>
    <row r="33" spans="1:19" ht="12.75" x14ac:dyDescent="0.15">
      <c r="A33" s="176"/>
      <c r="B33" s="150"/>
      <c r="C33" s="150" t="s">
        <v>119</v>
      </c>
      <c r="D33" s="150"/>
      <c r="E33" s="18"/>
      <c r="F33" s="150"/>
      <c r="G33" s="150"/>
      <c r="H33" s="150"/>
      <c r="I33" s="22"/>
      <c r="J33" s="22"/>
      <c r="K33" s="22"/>
      <c r="L33" s="21"/>
      <c r="M33" s="21"/>
      <c r="N33" s="123" t="e">
        <f>#REF!</f>
        <v>#REF!</v>
      </c>
      <c r="O33" s="67"/>
      <c r="P33" s="58"/>
      <c r="Q33" s="92"/>
      <c r="R33" s="172"/>
      <c r="S33" s="159"/>
    </row>
    <row r="34" spans="1:19" ht="12.75" x14ac:dyDescent="0.15">
      <c r="A34" s="14"/>
      <c r="B34" s="15"/>
      <c r="C34" s="19" t="s">
        <v>120</v>
      </c>
      <c r="D34" s="19"/>
      <c r="E34" s="150"/>
      <c r="F34" s="19"/>
      <c r="G34" s="150"/>
      <c r="H34" s="150"/>
      <c r="I34" s="173"/>
      <c r="J34" s="173"/>
      <c r="K34" s="20"/>
      <c r="L34" s="20"/>
      <c r="M34" s="20"/>
      <c r="N34" s="123" t="e">
        <f>#REF!</f>
        <v>#REF!</v>
      </c>
      <c r="O34" s="91"/>
      <c r="P34" s="92"/>
      <c r="Q34" s="92"/>
      <c r="R34" s="172"/>
      <c r="S34" s="159"/>
    </row>
    <row r="35" spans="1:19" ht="12.75" x14ac:dyDescent="0.15">
      <c r="A35" s="14"/>
      <c r="B35" s="15"/>
      <c r="C35" s="18" t="s">
        <v>121</v>
      </c>
      <c r="D35" s="18"/>
      <c r="E35" s="150"/>
      <c r="F35" s="18"/>
      <c r="G35" s="150"/>
      <c r="H35" s="18"/>
      <c r="I35" s="150"/>
      <c r="J35" s="150"/>
      <c r="K35" s="18"/>
      <c r="L35" s="18"/>
      <c r="M35" s="18"/>
      <c r="N35" s="123" t="e">
        <f>#REF!</f>
        <v>#REF!</v>
      </c>
      <c r="O35" s="91"/>
      <c r="P35" s="92"/>
      <c r="Q35" s="92"/>
      <c r="R35" s="172"/>
      <c r="S35" s="159"/>
    </row>
    <row r="36" spans="1:19" ht="12.75" x14ac:dyDescent="0.15">
      <c r="A36" s="14"/>
      <c r="B36" s="15"/>
      <c r="C36" s="150" t="s">
        <v>122</v>
      </c>
      <c r="D36" s="150"/>
      <c r="E36" s="150"/>
      <c r="F36" s="150"/>
      <c r="G36" s="150"/>
      <c r="H36" s="150"/>
      <c r="I36" s="150"/>
      <c r="J36" s="150"/>
      <c r="K36" s="18"/>
      <c r="L36" s="18"/>
      <c r="M36" s="18"/>
      <c r="N36" s="123" t="e">
        <f>#REF!</f>
        <v>#REF!</v>
      </c>
      <c r="O36" s="91"/>
      <c r="P36" s="92"/>
      <c r="Q36" s="92"/>
      <c r="R36" s="172"/>
      <c r="S36" s="159"/>
    </row>
    <row r="37" spans="1:19" ht="12.75" x14ac:dyDescent="0.15">
      <c r="A37" s="14"/>
      <c r="B37" s="15"/>
      <c r="C37" s="150" t="s">
        <v>95</v>
      </c>
      <c r="D37" s="150"/>
      <c r="E37" s="150"/>
      <c r="F37" s="150"/>
      <c r="G37" s="150"/>
      <c r="H37" s="150"/>
      <c r="I37" s="150"/>
      <c r="J37" s="150"/>
      <c r="K37" s="18"/>
      <c r="L37" s="18"/>
      <c r="M37" s="18"/>
      <c r="N37" s="123" t="e">
        <f>#REF!</f>
        <v>#REF!</v>
      </c>
      <c r="O37" s="91"/>
      <c r="P37" s="92"/>
      <c r="Q37" s="92"/>
      <c r="R37" s="172"/>
      <c r="S37" s="159"/>
    </row>
    <row r="38" spans="1:19" ht="12.75" x14ac:dyDescent="0.15">
      <c r="A38" s="14"/>
      <c r="B38" s="150" t="s">
        <v>123</v>
      </c>
      <c r="C38" s="150"/>
      <c r="D38" s="150"/>
      <c r="E38" s="150"/>
      <c r="F38" s="150"/>
      <c r="G38" s="150"/>
      <c r="H38" s="150"/>
      <c r="I38" s="22"/>
      <c r="J38" s="22"/>
      <c r="K38" s="22"/>
      <c r="L38" s="373"/>
      <c r="M38" s="373"/>
      <c r="N38" s="123" t="e">
        <f>#REF!</f>
        <v>#REF!</v>
      </c>
      <c r="O38" s="91"/>
      <c r="P38" s="92"/>
      <c r="Q38" s="92"/>
      <c r="R38" s="172"/>
      <c r="S38" s="159"/>
    </row>
    <row r="39" spans="1:19" ht="12.75" x14ac:dyDescent="0.15">
      <c r="A39" s="14"/>
      <c r="B39" s="15"/>
      <c r="C39" s="150" t="s">
        <v>14</v>
      </c>
      <c r="D39" s="150"/>
      <c r="E39" s="150"/>
      <c r="F39" s="150"/>
      <c r="G39" s="150"/>
      <c r="H39" s="150"/>
      <c r="I39" s="22"/>
      <c r="J39" s="22"/>
      <c r="K39" s="22"/>
      <c r="L39" s="373"/>
      <c r="M39" s="373"/>
      <c r="N39" s="123" t="e">
        <f>#REF!</f>
        <v>#REF!</v>
      </c>
      <c r="O39" s="374"/>
      <c r="P39" s="363"/>
      <c r="Q39" s="92"/>
      <c r="R39" s="172"/>
      <c r="S39" s="159"/>
    </row>
    <row r="40" spans="1:19" ht="13.5" thickBot="1" x14ac:dyDescent="0.2">
      <c r="A40" s="14"/>
      <c r="B40" s="15"/>
      <c r="C40" s="150" t="s">
        <v>0</v>
      </c>
      <c r="D40" s="150"/>
      <c r="E40" s="150"/>
      <c r="F40" s="150"/>
      <c r="G40" s="150"/>
      <c r="H40" s="150"/>
      <c r="I40" s="22"/>
      <c r="J40" s="22"/>
      <c r="K40" s="22"/>
      <c r="L40" s="373"/>
      <c r="M40" s="373"/>
      <c r="N40" s="123" t="e">
        <f>#REF!</f>
        <v>#REF!</v>
      </c>
      <c r="O40" s="178"/>
      <c r="P40" s="177"/>
      <c r="Q40" s="92"/>
      <c r="R40" s="172"/>
      <c r="S40" s="159"/>
    </row>
    <row r="41" spans="1:19" ht="13.5" thickBot="1" x14ac:dyDescent="0.2">
      <c r="A41" s="125" t="s">
        <v>126</v>
      </c>
      <c r="B41" s="126"/>
      <c r="C41" s="156"/>
      <c r="D41" s="156"/>
      <c r="E41" s="156"/>
      <c r="F41" s="156"/>
      <c r="G41" s="156"/>
      <c r="H41" s="156"/>
      <c r="I41" s="156"/>
      <c r="J41" s="156"/>
      <c r="K41" s="157"/>
      <c r="L41" s="157"/>
      <c r="M41" s="157"/>
      <c r="N41" s="132" t="e">
        <f>#REF!</f>
        <v>#REF!</v>
      </c>
      <c r="O41" s="179"/>
      <c r="P41" s="145"/>
      <c r="Q41" s="92"/>
      <c r="R41" s="172"/>
      <c r="S41" s="159"/>
    </row>
    <row r="42" spans="1:19" ht="12.75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2"/>
      <c r="P42" s="92"/>
      <c r="Q42" s="85"/>
      <c r="R42" s="148"/>
    </row>
    <row r="43" spans="1:19" x14ac:dyDescent="0.15">
      <c r="O43" s="148"/>
      <c r="P43" s="148"/>
      <c r="Q43" s="148"/>
      <c r="R43" s="148"/>
    </row>
    <row r="44" spans="1:19" x14ac:dyDescent="0.15">
      <c r="O44" s="148"/>
      <c r="P44" s="148"/>
      <c r="Q44" s="148"/>
      <c r="R44" s="148"/>
    </row>
    <row r="45" spans="1:19" x14ac:dyDescent="0.15">
      <c r="O45" s="148"/>
      <c r="P45" s="148"/>
      <c r="Q45" s="148"/>
      <c r="R45" s="148"/>
    </row>
    <row r="46" spans="1:19" x14ac:dyDescent="0.15">
      <c r="O46" s="148"/>
      <c r="P46" s="148"/>
      <c r="Q46" s="148"/>
      <c r="R46" s="148"/>
    </row>
  </sheetData>
  <mergeCells count="12">
    <mergeCell ref="A1:N1"/>
    <mergeCell ref="A2:N2"/>
    <mergeCell ref="A3:N3"/>
    <mergeCell ref="A4:N4"/>
    <mergeCell ref="A6:M6"/>
    <mergeCell ref="L28:M28"/>
    <mergeCell ref="L29:M29"/>
    <mergeCell ref="L30:M30"/>
    <mergeCell ref="L38:M38"/>
    <mergeCell ref="L39:M39"/>
    <mergeCell ref="O39:P39"/>
    <mergeCell ref="L40:M40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>
      <pane ySplit="7" topLeftCell="A8" activePane="bottomLeft" state="frozen"/>
      <selection activeCell="L28" sqref="L28:M28"/>
      <selection pane="bottomLeft" activeCell="L28" sqref="L28:M28"/>
    </sheetView>
  </sheetViews>
  <sheetFormatPr defaultRowHeight="12" x14ac:dyDescent="0.15"/>
  <cols>
    <col min="1" max="14" width="2.7109375" customWidth="1"/>
    <col min="15" max="17" width="21.28515625" customWidth="1"/>
  </cols>
  <sheetData>
    <row r="1" spans="1:18" ht="13.5" x14ac:dyDescent="0.15">
      <c r="A1" s="6"/>
      <c r="B1" s="6"/>
      <c r="C1" s="308" t="s">
        <v>175</v>
      </c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7"/>
    </row>
    <row r="2" spans="1:18" ht="18.75" x14ac:dyDescent="0.15">
      <c r="A2" s="337" t="s">
        <v>182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6"/>
    </row>
    <row r="3" spans="1:18" ht="12.75" x14ac:dyDescent="0.15">
      <c r="A3" s="338" t="str">
        <f>一般PL!A3</f>
        <v>自　平成３０年　４月　１日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6"/>
    </row>
    <row r="4" spans="1:18" ht="12.75" x14ac:dyDescent="0.15">
      <c r="A4" s="338" t="str">
        <f>一般PL!A4</f>
        <v>至　平成３１年　３月３１日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6"/>
    </row>
    <row r="5" spans="1:18" ht="18" thickBot="1" x14ac:dyDescent="0.25">
      <c r="A5" s="6"/>
      <c r="B5" s="6"/>
      <c r="C5" s="6"/>
      <c r="D5" s="8"/>
      <c r="E5" s="9"/>
      <c r="F5" s="9"/>
      <c r="G5" s="9"/>
      <c r="H5" s="9"/>
      <c r="I5" s="9"/>
      <c r="J5" s="9"/>
      <c r="K5" s="9"/>
      <c r="L5" s="9"/>
      <c r="M5" s="9"/>
      <c r="N5" s="10"/>
      <c r="O5" s="9"/>
      <c r="P5" s="9"/>
      <c r="Q5" s="129" t="s">
        <v>20</v>
      </c>
      <c r="R5" s="6"/>
    </row>
    <row r="6" spans="1:18" ht="17.25" x14ac:dyDescent="0.2">
      <c r="A6" s="339" t="s">
        <v>65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1"/>
      <c r="O6" s="345" t="s">
        <v>66</v>
      </c>
      <c r="P6" s="180"/>
      <c r="Q6" s="181"/>
      <c r="R6" s="6"/>
    </row>
    <row r="7" spans="1:18" ht="26.25" thickBot="1" x14ac:dyDescent="0.2">
      <c r="A7" s="377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9"/>
      <c r="O7" s="380"/>
      <c r="P7" s="182" t="s">
        <v>183</v>
      </c>
      <c r="Q7" s="183" t="s">
        <v>178</v>
      </c>
      <c r="R7" s="6"/>
    </row>
    <row r="8" spans="1:18" ht="12.75" x14ac:dyDescent="0.15">
      <c r="A8" s="176" t="s">
        <v>138</v>
      </c>
      <c r="B8" s="15"/>
      <c r="C8" s="184"/>
      <c r="D8" s="185"/>
      <c r="E8" s="186"/>
      <c r="F8" s="187"/>
      <c r="G8" s="187"/>
      <c r="H8" s="188"/>
      <c r="I8" s="187"/>
      <c r="J8" s="189"/>
      <c r="K8" s="190"/>
      <c r="L8" s="190"/>
      <c r="M8" s="190"/>
      <c r="N8" s="190"/>
      <c r="O8" s="191" t="e">
        <f>#REF!</f>
        <v>#REF!</v>
      </c>
      <c r="P8" s="192" t="e">
        <f>#REF!</f>
        <v>#REF!</v>
      </c>
      <c r="Q8" s="193" t="e">
        <f>O8-P8</f>
        <v>#REF!</v>
      </c>
      <c r="R8" s="6"/>
    </row>
    <row r="9" spans="1:18" ht="12.75" x14ac:dyDescent="0.15">
      <c r="A9" s="167"/>
      <c r="B9" s="48" t="s">
        <v>184</v>
      </c>
      <c r="C9" s="48"/>
      <c r="D9" s="168"/>
      <c r="E9" s="168"/>
      <c r="F9" s="168"/>
      <c r="G9" s="168"/>
      <c r="H9" s="168"/>
      <c r="I9" s="168"/>
      <c r="J9" s="168"/>
      <c r="K9" s="168"/>
      <c r="L9" s="54"/>
      <c r="M9" s="54"/>
      <c r="N9" s="54"/>
      <c r="O9" s="194" t="e">
        <f>-#REF!</f>
        <v>#REF!</v>
      </c>
      <c r="P9" s="118"/>
      <c r="Q9" s="131" t="e">
        <f>O9</f>
        <v>#REF!</v>
      </c>
      <c r="R9" s="6"/>
    </row>
    <row r="10" spans="1:18" ht="12.75" x14ac:dyDescent="0.15">
      <c r="A10" s="14"/>
      <c r="B10" s="17" t="s">
        <v>12</v>
      </c>
      <c r="C10" s="17"/>
      <c r="D10" s="18"/>
      <c r="E10" s="22"/>
      <c r="F10" s="22"/>
      <c r="G10" s="22"/>
      <c r="H10" s="22"/>
      <c r="I10" s="22"/>
      <c r="J10" s="22"/>
      <c r="K10" s="169"/>
      <c r="L10" s="30"/>
      <c r="M10" s="30"/>
      <c r="N10" s="30"/>
      <c r="O10" s="195" t="e">
        <f>#REF!</f>
        <v>#REF!</v>
      </c>
      <c r="P10" s="120"/>
      <c r="Q10" s="123" t="e">
        <f>O10</f>
        <v>#REF!</v>
      </c>
      <c r="R10" s="6"/>
    </row>
    <row r="11" spans="1:18" ht="12.75" x14ac:dyDescent="0.15">
      <c r="A11" s="14"/>
      <c r="B11" s="15"/>
      <c r="C11" s="17" t="s">
        <v>127</v>
      </c>
      <c r="D11" s="18"/>
      <c r="E11" s="31"/>
      <c r="F11" s="31"/>
      <c r="G11" s="31"/>
      <c r="H11" s="31"/>
      <c r="I11" s="31"/>
      <c r="J11" s="18"/>
      <c r="K11" s="169"/>
      <c r="L11" s="30"/>
      <c r="M11" s="30"/>
      <c r="N11" s="30"/>
      <c r="O11" s="195" t="e">
        <f>#REF!</f>
        <v>#REF!</v>
      </c>
      <c r="P11" s="120"/>
      <c r="Q11" s="123" t="e">
        <f>O11</f>
        <v>#REF!</v>
      </c>
      <c r="R11" s="6"/>
    </row>
    <row r="12" spans="1:18" ht="12.75" x14ac:dyDescent="0.15">
      <c r="A12" s="32"/>
      <c r="B12" s="15"/>
      <c r="C12" s="17" t="s">
        <v>128</v>
      </c>
      <c r="D12" s="33"/>
      <c r="E12" s="33"/>
      <c r="F12" s="33"/>
      <c r="G12" s="33"/>
      <c r="H12" s="33"/>
      <c r="I12" s="33"/>
      <c r="J12" s="18"/>
      <c r="K12" s="169"/>
      <c r="L12" s="30"/>
      <c r="M12" s="30"/>
      <c r="N12" s="30"/>
      <c r="O12" s="195" t="e">
        <f>#REF!</f>
        <v>#REF!</v>
      </c>
      <c r="P12" s="121"/>
      <c r="Q12" s="123" t="e">
        <f>O12</f>
        <v>#REF!</v>
      </c>
      <c r="R12" s="6"/>
    </row>
    <row r="13" spans="1:18" ht="12.75" x14ac:dyDescent="0.15">
      <c r="A13" s="23"/>
      <c r="B13" s="24" t="s">
        <v>129</v>
      </c>
      <c r="C13" s="34"/>
      <c r="D13" s="35"/>
      <c r="E13" s="35"/>
      <c r="F13" s="35"/>
      <c r="G13" s="36"/>
      <c r="H13" s="36"/>
      <c r="I13" s="36"/>
      <c r="J13" s="26"/>
      <c r="K13" s="37"/>
      <c r="L13" s="37"/>
      <c r="M13" s="37"/>
      <c r="N13" s="37"/>
      <c r="O13" s="196" t="e">
        <f>#REF!</f>
        <v>#REF!</v>
      </c>
      <c r="P13" s="122"/>
      <c r="Q13" s="130" t="e">
        <f>O13</f>
        <v>#REF!</v>
      </c>
      <c r="R13" s="6"/>
    </row>
    <row r="14" spans="1:18" ht="12.75" x14ac:dyDescent="0.15">
      <c r="A14" s="14"/>
      <c r="B14" s="17" t="s">
        <v>130</v>
      </c>
      <c r="C14" s="17"/>
      <c r="D14" s="33"/>
      <c r="E14" s="33"/>
      <c r="F14" s="33"/>
      <c r="G14" s="31"/>
      <c r="H14" s="31"/>
      <c r="I14" s="31"/>
      <c r="J14" s="18"/>
      <c r="K14" s="15"/>
      <c r="L14" s="15"/>
      <c r="M14" s="15"/>
      <c r="N14" s="15"/>
      <c r="O14" s="197"/>
      <c r="P14" s="119" t="e">
        <f>#REF!</f>
        <v>#REF!</v>
      </c>
      <c r="Q14" s="123" t="e">
        <f>-P14</f>
        <v>#REF!</v>
      </c>
      <c r="R14" s="6"/>
    </row>
    <row r="15" spans="1:18" ht="12.75" x14ac:dyDescent="0.15">
      <c r="A15" s="14"/>
      <c r="B15" s="15"/>
      <c r="C15" s="33" t="s">
        <v>131</v>
      </c>
      <c r="D15" s="33"/>
      <c r="E15" s="33"/>
      <c r="F15" s="31"/>
      <c r="G15" s="31"/>
      <c r="H15" s="31"/>
      <c r="I15" s="31"/>
      <c r="J15" s="18"/>
      <c r="K15" s="15"/>
      <c r="L15" s="15"/>
      <c r="M15" s="15"/>
      <c r="N15" s="15"/>
      <c r="O15" s="197"/>
      <c r="P15" s="124" t="e">
        <f>#REF!</f>
        <v>#REF!</v>
      </c>
      <c r="Q15" s="123" t="e">
        <f>-P15</f>
        <v>#REF!</v>
      </c>
      <c r="R15" s="6"/>
    </row>
    <row r="16" spans="1:18" ht="12.75" x14ac:dyDescent="0.15">
      <c r="A16" s="14"/>
      <c r="B16" s="15"/>
      <c r="C16" s="33" t="s">
        <v>132</v>
      </c>
      <c r="D16" s="33"/>
      <c r="E16" s="33"/>
      <c r="F16" s="33"/>
      <c r="G16" s="31"/>
      <c r="H16" s="31"/>
      <c r="I16" s="31"/>
      <c r="J16" s="18"/>
      <c r="K16" s="15"/>
      <c r="L16" s="15"/>
      <c r="M16" s="15"/>
      <c r="N16" s="15"/>
      <c r="O16" s="197"/>
      <c r="P16" s="124" t="e">
        <f>#REF!</f>
        <v>#REF!</v>
      </c>
      <c r="Q16" s="123" t="e">
        <f>-P16</f>
        <v>#REF!</v>
      </c>
      <c r="R16" s="6"/>
    </row>
    <row r="17" spans="1:18" ht="12.75" x14ac:dyDescent="0.15">
      <c r="A17" s="14"/>
      <c r="B17" s="15"/>
      <c r="C17" s="33" t="s">
        <v>133</v>
      </c>
      <c r="D17" s="33"/>
      <c r="E17" s="33"/>
      <c r="F17" s="33"/>
      <c r="G17" s="31"/>
      <c r="H17" s="31"/>
      <c r="I17" s="31"/>
      <c r="J17" s="18"/>
      <c r="K17" s="15"/>
      <c r="L17" s="15"/>
      <c r="M17" s="15"/>
      <c r="N17" s="15"/>
      <c r="O17" s="197"/>
      <c r="P17" s="124" t="e">
        <f>#REF!</f>
        <v>#REF!</v>
      </c>
      <c r="Q17" s="123" t="e">
        <f>-P17</f>
        <v>#REF!</v>
      </c>
      <c r="R17" s="6"/>
    </row>
    <row r="18" spans="1:18" ht="12.75" x14ac:dyDescent="0.15">
      <c r="A18" s="14"/>
      <c r="B18" s="15"/>
      <c r="C18" s="33" t="s">
        <v>134</v>
      </c>
      <c r="D18" s="33"/>
      <c r="E18" s="33"/>
      <c r="F18" s="33"/>
      <c r="G18" s="31"/>
      <c r="H18" s="38"/>
      <c r="I18" s="31"/>
      <c r="J18" s="18"/>
      <c r="K18" s="15"/>
      <c r="L18" s="15"/>
      <c r="M18" s="15"/>
      <c r="N18" s="15"/>
      <c r="O18" s="197"/>
      <c r="P18" s="124" t="e">
        <f>#REF!</f>
        <v>#REF!</v>
      </c>
      <c r="Q18" s="123" t="e">
        <f>-P18</f>
        <v>#REF!</v>
      </c>
      <c r="R18" s="6"/>
    </row>
    <row r="19" spans="1:18" ht="12.75" x14ac:dyDescent="0.15">
      <c r="A19" s="14"/>
      <c r="B19" s="17" t="s">
        <v>135</v>
      </c>
      <c r="C19" s="17"/>
      <c r="D19" s="33"/>
      <c r="E19" s="39"/>
      <c r="F19" s="39"/>
      <c r="G19" s="39"/>
      <c r="H19" s="39"/>
      <c r="I19" s="39"/>
      <c r="J19" s="22"/>
      <c r="K19" s="15"/>
      <c r="L19" s="15"/>
      <c r="M19" s="15"/>
      <c r="N19" s="15"/>
      <c r="O19" s="195" t="e">
        <f>#REF!</f>
        <v>#REF!</v>
      </c>
      <c r="P19" s="124" t="e">
        <f>O19</f>
        <v>#REF!</v>
      </c>
      <c r="Q19" s="141"/>
      <c r="R19" s="6"/>
    </row>
    <row r="20" spans="1:18" ht="12.75" x14ac:dyDescent="0.15">
      <c r="A20" s="14"/>
      <c r="B20" s="17" t="s">
        <v>136</v>
      </c>
      <c r="C20" s="17"/>
      <c r="D20" s="33"/>
      <c r="E20" s="40"/>
      <c r="F20" s="39"/>
      <c r="G20" s="39"/>
      <c r="H20" s="39"/>
      <c r="I20" s="39"/>
      <c r="J20" s="22"/>
      <c r="K20" s="21"/>
      <c r="L20" s="21"/>
      <c r="M20" s="21"/>
      <c r="N20" s="21"/>
      <c r="O20" s="195" t="e">
        <f>#REF!</f>
        <v>#REF!</v>
      </c>
      <c r="P20" s="124" t="e">
        <f>O20</f>
        <v>#REF!</v>
      </c>
      <c r="Q20" s="141"/>
      <c r="R20" s="6"/>
    </row>
    <row r="21" spans="1:18" ht="12.75" x14ac:dyDescent="0.15">
      <c r="A21" s="32"/>
      <c r="B21" s="41" t="s">
        <v>0</v>
      </c>
      <c r="C21" s="41"/>
      <c r="D21" s="42"/>
      <c r="E21" s="43"/>
      <c r="F21" s="43"/>
      <c r="G21" s="44"/>
      <c r="H21" s="44"/>
      <c r="I21" s="44"/>
      <c r="J21" s="45"/>
      <c r="K21" s="46"/>
      <c r="L21" s="46"/>
      <c r="M21" s="46"/>
      <c r="N21" s="46"/>
      <c r="O21" s="195" t="e">
        <f>#REF!</f>
        <v>#REF!</v>
      </c>
      <c r="P21" s="124" t="e">
        <f>#REF!</f>
        <v>#REF!</v>
      </c>
      <c r="Q21" s="139" t="e">
        <f>O21-P21</f>
        <v>#REF!</v>
      </c>
      <c r="R21" s="6"/>
    </row>
    <row r="22" spans="1:18" ht="13.5" thickBot="1" x14ac:dyDescent="0.2">
      <c r="A22" s="47" t="s">
        <v>137</v>
      </c>
      <c r="B22" s="48"/>
      <c r="C22" s="49"/>
      <c r="D22" s="50"/>
      <c r="E22" s="51"/>
      <c r="F22" s="52"/>
      <c r="G22" s="52"/>
      <c r="H22" s="53"/>
      <c r="I22" s="52"/>
      <c r="J22" s="54"/>
      <c r="K22" s="55"/>
      <c r="L22" s="55"/>
      <c r="M22" s="55"/>
      <c r="N22" s="55"/>
      <c r="O22" s="196" t="e">
        <f>#REF!</f>
        <v>#REF!</v>
      </c>
      <c r="P22" s="128" t="e">
        <f>#REF!</f>
        <v>#REF!</v>
      </c>
      <c r="Q22" s="130" t="e">
        <f>O22-P22</f>
        <v>#REF!</v>
      </c>
      <c r="R22" s="6"/>
    </row>
    <row r="23" spans="1:18" ht="13.5" thickBot="1" x14ac:dyDescent="0.2">
      <c r="A23" s="125" t="s">
        <v>139</v>
      </c>
      <c r="B23" s="126"/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198" t="e">
        <f>#REF!</f>
        <v>#REF!</v>
      </c>
      <c r="P23" s="127" t="e">
        <f>#REF!</f>
        <v>#REF!</v>
      </c>
      <c r="Q23" s="132" t="e">
        <f>O23-P23</f>
        <v>#REF!</v>
      </c>
      <c r="R23" s="6"/>
    </row>
    <row r="24" spans="1:18" ht="12.75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  <c r="Q24" s="15"/>
      <c r="R24" s="6"/>
    </row>
  </sheetData>
  <mergeCells count="6">
    <mergeCell ref="C1:Q1"/>
    <mergeCell ref="A2:Q2"/>
    <mergeCell ref="A3:Q3"/>
    <mergeCell ref="A4:Q4"/>
    <mergeCell ref="A6:N7"/>
    <mergeCell ref="O6:O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pane xSplit="14" ySplit="6" topLeftCell="O7" activePane="bottomRight" state="frozen"/>
      <selection activeCell="L28" sqref="L28:M28"/>
      <selection pane="topRight" activeCell="L28" sqref="L28:M28"/>
      <selection pane="bottomLeft" activeCell="L28" sqref="L28:M28"/>
      <selection pane="bottomRight" activeCell="L28" sqref="L28:M28"/>
    </sheetView>
  </sheetViews>
  <sheetFormatPr defaultRowHeight="12" x14ac:dyDescent="0.15"/>
  <cols>
    <col min="1" max="14" width="2.7109375" customWidth="1"/>
    <col min="17" max="17" width="2.7109375" customWidth="1"/>
    <col min="20" max="20" width="8.7109375" customWidth="1"/>
    <col min="24" max="24" width="15.5703125" customWidth="1"/>
  </cols>
  <sheetData>
    <row r="1" spans="1:23" ht="12.75" x14ac:dyDescent="0.15">
      <c r="A1" s="83"/>
      <c r="B1" s="85"/>
      <c r="C1" s="387" t="s">
        <v>185</v>
      </c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83"/>
      <c r="R1" s="83"/>
      <c r="S1" s="83"/>
      <c r="T1" s="83"/>
      <c r="U1" s="83"/>
      <c r="V1" s="83"/>
      <c r="W1" s="86"/>
    </row>
    <row r="2" spans="1:23" ht="18.75" x14ac:dyDescent="0.15">
      <c r="A2" s="83"/>
      <c r="B2" s="263" t="s">
        <v>186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99"/>
      <c r="R2" s="199"/>
      <c r="S2" s="199"/>
      <c r="T2" s="199"/>
      <c r="U2" s="199"/>
      <c r="V2" s="199"/>
      <c r="W2" s="85"/>
    </row>
    <row r="3" spans="1:23" ht="12.75" x14ac:dyDescent="0.15">
      <c r="A3" s="83"/>
      <c r="B3" s="309" t="str">
        <f>一般PL!A3</f>
        <v>自　平成３０年　４月　１日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87"/>
      <c r="R3" s="87"/>
      <c r="S3" s="87"/>
      <c r="T3" s="87"/>
      <c r="U3" s="87"/>
      <c r="V3" s="87"/>
      <c r="W3" s="85"/>
    </row>
    <row r="4" spans="1:23" ht="12.75" x14ac:dyDescent="0.15">
      <c r="A4" s="83"/>
      <c r="B4" s="309" t="str">
        <f>一般PL!A4</f>
        <v>至　平成３１年　３月３１日</v>
      </c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87"/>
      <c r="R4" s="87"/>
      <c r="S4" s="87"/>
      <c r="T4" s="87"/>
      <c r="U4" s="87"/>
      <c r="V4" s="87"/>
      <c r="W4" s="85"/>
    </row>
    <row r="5" spans="1:23" ht="18" thickBot="1" x14ac:dyDescent="0.25">
      <c r="A5" s="83"/>
      <c r="B5" s="85"/>
      <c r="C5" s="85"/>
      <c r="D5" s="87"/>
      <c r="E5" s="88"/>
      <c r="F5" s="88"/>
      <c r="G5" s="88"/>
      <c r="H5" s="88"/>
      <c r="I5" s="88"/>
      <c r="J5" s="88"/>
      <c r="K5" s="88"/>
      <c r="L5" s="88"/>
      <c r="M5" s="88"/>
      <c r="N5" s="89"/>
      <c r="O5" s="88"/>
      <c r="P5" s="90" t="s">
        <v>20</v>
      </c>
      <c r="Q5" s="88"/>
      <c r="R5" s="88"/>
      <c r="S5" s="88"/>
      <c r="T5" s="88"/>
      <c r="U5" s="88"/>
      <c r="W5" s="85"/>
    </row>
    <row r="6" spans="1:23" ht="18" thickBot="1" x14ac:dyDescent="0.25">
      <c r="A6" s="83"/>
      <c r="B6" s="265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7"/>
      <c r="O6" s="268" t="s">
        <v>66</v>
      </c>
      <c r="P6" s="269"/>
      <c r="Q6" s="88"/>
      <c r="R6" s="88"/>
      <c r="S6" s="88"/>
      <c r="T6" s="88"/>
      <c r="U6" s="88"/>
      <c r="V6" s="85"/>
      <c r="W6" s="85"/>
    </row>
    <row r="7" spans="1:23" ht="12.75" x14ac:dyDescent="0.15">
      <c r="A7" s="83"/>
      <c r="B7" s="136"/>
      <c r="C7" s="149" t="s">
        <v>55</v>
      </c>
      <c r="D7" s="149"/>
      <c r="E7" s="149"/>
      <c r="F7" s="149"/>
      <c r="G7" s="138"/>
      <c r="H7" s="149"/>
      <c r="I7" s="149"/>
      <c r="J7" s="149"/>
      <c r="K7" s="149"/>
      <c r="L7" s="138"/>
      <c r="M7" s="138"/>
      <c r="N7" s="138"/>
      <c r="O7" s="270" t="e">
        <f>#REF!</f>
        <v>#REF!</v>
      </c>
      <c r="P7" s="386"/>
      <c r="Q7" s="85"/>
      <c r="R7" s="85"/>
      <c r="S7" s="85"/>
      <c r="T7" s="85"/>
      <c r="U7" s="85"/>
      <c r="V7" s="85"/>
      <c r="W7" s="85"/>
    </row>
    <row r="8" spans="1:23" ht="12.75" x14ac:dyDescent="0.15">
      <c r="A8" s="83"/>
      <c r="B8" s="91"/>
      <c r="C8" s="92"/>
      <c r="D8" s="150" t="s">
        <v>104</v>
      </c>
      <c r="E8" s="150"/>
      <c r="F8" s="150"/>
      <c r="G8" s="150"/>
      <c r="H8" s="150"/>
      <c r="I8" s="150"/>
      <c r="J8" s="150"/>
      <c r="K8" s="150"/>
      <c r="L8" s="18"/>
      <c r="M8" s="18"/>
      <c r="N8" s="18"/>
      <c r="O8" s="272" t="e">
        <f>#REF!</f>
        <v>#REF!</v>
      </c>
      <c r="P8" s="383"/>
      <c r="Q8" s="85"/>
      <c r="R8" s="85"/>
      <c r="S8" s="85"/>
      <c r="T8" s="85"/>
      <c r="U8" s="85"/>
      <c r="V8" s="85"/>
      <c r="W8" s="85"/>
    </row>
    <row r="9" spans="1:23" ht="12.75" x14ac:dyDescent="0.15">
      <c r="A9" s="83"/>
      <c r="B9" s="91"/>
      <c r="C9" s="92"/>
      <c r="D9" s="150"/>
      <c r="E9" s="150" t="s">
        <v>105</v>
      </c>
      <c r="F9" s="150"/>
      <c r="G9" s="150"/>
      <c r="H9" s="150"/>
      <c r="I9" s="150"/>
      <c r="J9" s="150"/>
      <c r="K9" s="150"/>
      <c r="L9" s="18"/>
      <c r="M9" s="18"/>
      <c r="N9" s="18"/>
      <c r="O9" s="272" t="e">
        <f>#REF!</f>
        <v>#REF!</v>
      </c>
      <c r="P9" s="383"/>
      <c r="Q9" s="85"/>
      <c r="R9" s="85" t="s">
        <v>1</v>
      </c>
      <c r="S9" s="85"/>
      <c r="T9" s="85"/>
      <c r="U9" s="85"/>
      <c r="V9" s="85"/>
      <c r="W9" s="85"/>
    </row>
    <row r="10" spans="1:23" ht="12.75" x14ac:dyDescent="0.15">
      <c r="A10" s="83"/>
      <c r="B10" s="91"/>
      <c r="C10" s="92"/>
      <c r="D10" s="150"/>
      <c r="E10" s="150"/>
      <c r="F10" s="150" t="s">
        <v>107</v>
      </c>
      <c r="G10" s="150"/>
      <c r="H10" s="150"/>
      <c r="I10" s="150"/>
      <c r="J10" s="150"/>
      <c r="K10" s="150"/>
      <c r="L10" s="18"/>
      <c r="M10" s="18"/>
      <c r="N10" s="18"/>
      <c r="O10" s="272" t="e">
        <f>#REF!</f>
        <v>#REF!</v>
      </c>
      <c r="P10" s="383"/>
      <c r="Q10" s="85"/>
      <c r="R10" s="85"/>
      <c r="S10" s="85"/>
      <c r="T10" s="85"/>
      <c r="U10" s="85"/>
      <c r="V10" s="85"/>
      <c r="W10" s="85"/>
    </row>
    <row r="11" spans="1:23" ht="12.75" x14ac:dyDescent="0.15">
      <c r="A11" s="83"/>
      <c r="B11" s="91"/>
      <c r="C11" s="92"/>
      <c r="D11" s="150"/>
      <c r="E11" s="150"/>
      <c r="F11" s="150" t="s">
        <v>108</v>
      </c>
      <c r="G11" s="150"/>
      <c r="H11" s="150"/>
      <c r="I11" s="150"/>
      <c r="J11" s="150"/>
      <c r="K11" s="150"/>
      <c r="L11" s="18"/>
      <c r="M11" s="18"/>
      <c r="N11" s="18"/>
      <c r="O11" s="272" t="e">
        <f>#REF!</f>
        <v>#REF!</v>
      </c>
      <c r="P11" s="383"/>
      <c r="Q11" s="85"/>
      <c r="R11" s="85"/>
      <c r="S11" s="85"/>
      <c r="T11" s="85"/>
      <c r="U11" s="85"/>
      <c r="V11" s="85"/>
      <c r="W11" s="85"/>
    </row>
    <row r="12" spans="1:23" ht="12.75" x14ac:dyDescent="0.15">
      <c r="A12" s="83"/>
      <c r="B12" s="91"/>
      <c r="C12" s="92"/>
      <c r="D12" s="150"/>
      <c r="E12" s="150"/>
      <c r="F12" s="150" t="s">
        <v>109</v>
      </c>
      <c r="G12" s="150"/>
      <c r="H12" s="150"/>
      <c r="I12" s="150"/>
      <c r="J12" s="150"/>
      <c r="K12" s="150"/>
      <c r="L12" s="18"/>
      <c r="M12" s="18"/>
      <c r="N12" s="18"/>
      <c r="O12" s="272" t="e">
        <f>#REF!</f>
        <v>#REF!</v>
      </c>
      <c r="P12" s="383"/>
      <c r="Q12" s="85"/>
      <c r="R12" s="85"/>
      <c r="S12" s="85"/>
      <c r="T12" s="85"/>
      <c r="U12" s="85"/>
      <c r="V12" s="85"/>
      <c r="W12" s="85"/>
    </row>
    <row r="13" spans="1:23" ht="12.75" x14ac:dyDescent="0.15">
      <c r="A13" s="83"/>
      <c r="B13" s="91"/>
      <c r="C13" s="92"/>
      <c r="D13" s="150"/>
      <c r="E13" s="150"/>
      <c r="F13" s="150" t="s">
        <v>95</v>
      </c>
      <c r="G13" s="150"/>
      <c r="H13" s="150"/>
      <c r="I13" s="150"/>
      <c r="J13" s="150"/>
      <c r="K13" s="150"/>
      <c r="L13" s="18"/>
      <c r="M13" s="18"/>
      <c r="N13" s="18"/>
      <c r="O13" s="272" t="e">
        <f>#REF!</f>
        <v>#REF!</v>
      </c>
      <c r="P13" s="383"/>
      <c r="Q13" s="85"/>
      <c r="R13" s="85"/>
      <c r="S13" s="85"/>
      <c r="T13" s="85"/>
      <c r="U13" s="85"/>
      <c r="V13" s="85"/>
      <c r="W13" s="85"/>
    </row>
    <row r="14" spans="1:23" ht="12.75" x14ac:dyDescent="0.15">
      <c r="A14" s="83"/>
      <c r="B14" s="91"/>
      <c r="C14" s="92"/>
      <c r="D14" s="150"/>
      <c r="E14" s="150" t="s">
        <v>110</v>
      </c>
      <c r="F14" s="150"/>
      <c r="G14" s="150"/>
      <c r="H14" s="150"/>
      <c r="I14" s="150"/>
      <c r="J14" s="150"/>
      <c r="K14" s="150"/>
      <c r="L14" s="18"/>
      <c r="M14" s="18"/>
      <c r="N14" s="18"/>
      <c r="O14" s="272" t="e">
        <f>#REF!</f>
        <v>#REF!</v>
      </c>
      <c r="P14" s="383"/>
      <c r="Q14" s="85"/>
      <c r="R14" s="85"/>
      <c r="S14" s="85"/>
      <c r="T14" s="85"/>
      <c r="U14" s="85"/>
      <c r="V14" s="85"/>
      <c r="W14" s="85"/>
    </row>
    <row r="15" spans="1:23" ht="12.75" x14ac:dyDescent="0.15">
      <c r="A15" s="83"/>
      <c r="B15" s="91"/>
      <c r="C15" s="92"/>
      <c r="D15" s="150"/>
      <c r="E15" s="150"/>
      <c r="F15" s="150" t="s">
        <v>21</v>
      </c>
      <c r="G15" s="150"/>
      <c r="H15" s="150"/>
      <c r="I15" s="150"/>
      <c r="J15" s="150"/>
      <c r="K15" s="150"/>
      <c r="L15" s="18"/>
      <c r="M15" s="18"/>
      <c r="N15" s="18"/>
      <c r="O15" s="272" t="e">
        <f>#REF!</f>
        <v>#REF!</v>
      </c>
      <c r="P15" s="383"/>
      <c r="Q15" s="85"/>
      <c r="R15" s="85"/>
      <c r="S15" s="85"/>
      <c r="T15" s="85"/>
      <c r="U15" s="85"/>
      <c r="V15" s="85"/>
      <c r="W15" s="85"/>
    </row>
    <row r="16" spans="1:23" ht="12.75" x14ac:dyDescent="0.15">
      <c r="A16" s="83"/>
      <c r="B16" s="91"/>
      <c r="C16" s="92"/>
      <c r="D16" s="150"/>
      <c r="E16" s="150"/>
      <c r="F16" s="150" t="s">
        <v>13</v>
      </c>
      <c r="G16" s="150"/>
      <c r="H16" s="150"/>
      <c r="I16" s="150"/>
      <c r="J16" s="150"/>
      <c r="K16" s="150"/>
      <c r="L16" s="18"/>
      <c r="M16" s="18"/>
      <c r="N16" s="18"/>
      <c r="O16" s="272" t="e">
        <f>#REF!</f>
        <v>#REF!</v>
      </c>
      <c r="P16" s="383"/>
      <c r="Q16" s="85"/>
      <c r="R16" s="85"/>
      <c r="S16" s="85"/>
      <c r="T16" s="85"/>
      <c r="U16" s="85"/>
      <c r="V16" s="85"/>
      <c r="W16" s="85"/>
    </row>
    <row r="17" spans="1:23" ht="12.75" x14ac:dyDescent="0.15">
      <c r="A17" s="83"/>
      <c r="B17" s="91"/>
      <c r="C17" s="92"/>
      <c r="D17" s="150"/>
      <c r="E17" s="150"/>
      <c r="F17" s="150" t="s">
        <v>111</v>
      </c>
      <c r="G17" s="150"/>
      <c r="H17" s="150"/>
      <c r="I17" s="150"/>
      <c r="J17" s="150"/>
      <c r="K17" s="150"/>
      <c r="L17" s="18"/>
      <c r="M17" s="18"/>
      <c r="N17" s="18"/>
      <c r="O17" s="272" t="e">
        <f>#REF!</f>
        <v>#REF!</v>
      </c>
      <c r="P17" s="383"/>
      <c r="Q17" s="85"/>
      <c r="R17" s="85"/>
      <c r="S17" s="85"/>
      <c r="T17" s="85"/>
      <c r="U17" s="85"/>
      <c r="V17" s="85"/>
      <c r="W17" s="85"/>
    </row>
    <row r="18" spans="1:23" ht="12.75" x14ac:dyDescent="0.15">
      <c r="A18" s="83"/>
      <c r="B18" s="91"/>
      <c r="C18" s="92"/>
      <c r="D18" s="150"/>
      <c r="E18" s="150"/>
      <c r="F18" s="150" t="s">
        <v>95</v>
      </c>
      <c r="G18" s="150"/>
      <c r="H18" s="150"/>
      <c r="I18" s="150"/>
      <c r="J18" s="150"/>
      <c r="K18" s="150"/>
      <c r="L18" s="18"/>
      <c r="M18" s="18"/>
      <c r="N18" s="18"/>
      <c r="O18" s="272" t="e">
        <f>#REF!</f>
        <v>#REF!</v>
      </c>
      <c r="P18" s="383"/>
      <c r="Q18" s="85"/>
      <c r="R18" s="85"/>
      <c r="S18" s="85"/>
      <c r="T18" s="85"/>
      <c r="U18" s="85"/>
      <c r="V18" s="85"/>
      <c r="W18" s="85"/>
    </row>
    <row r="19" spans="1:23" ht="12.75" x14ac:dyDescent="0.15">
      <c r="A19" s="83"/>
      <c r="B19" s="91"/>
      <c r="C19" s="92"/>
      <c r="D19" s="150"/>
      <c r="E19" s="150" t="s">
        <v>112</v>
      </c>
      <c r="F19" s="150"/>
      <c r="G19" s="150"/>
      <c r="H19" s="150"/>
      <c r="I19" s="150"/>
      <c r="J19" s="150"/>
      <c r="K19" s="150"/>
      <c r="L19" s="18"/>
      <c r="M19" s="18"/>
      <c r="N19" s="18"/>
      <c r="O19" s="272" t="e">
        <f>#REF!</f>
        <v>#REF!</v>
      </c>
      <c r="P19" s="383"/>
      <c r="Q19" s="85"/>
      <c r="R19" s="85"/>
      <c r="S19" s="85"/>
      <c r="T19" s="85"/>
      <c r="U19" s="151"/>
      <c r="V19" s="151"/>
      <c r="W19" s="151"/>
    </row>
    <row r="20" spans="1:23" ht="12.75" x14ac:dyDescent="0.15">
      <c r="A20" s="83"/>
      <c r="B20" s="91"/>
      <c r="C20" s="92"/>
      <c r="D20" s="150"/>
      <c r="E20" s="150"/>
      <c r="F20" s="18" t="s">
        <v>37</v>
      </c>
      <c r="G20" s="18"/>
      <c r="H20" s="150"/>
      <c r="I20" s="18"/>
      <c r="J20" s="150"/>
      <c r="K20" s="150"/>
      <c r="L20" s="18"/>
      <c r="M20" s="18"/>
      <c r="N20" s="18"/>
      <c r="O20" s="272" t="e">
        <f>#REF!</f>
        <v>#REF!</v>
      </c>
      <c r="P20" s="383"/>
      <c r="Q20" s="85"/>
      <c r="R20" s="85"/>
      <c r="S20" s="85"/>
      <c r="T20" s="85"/>
      <c r="U20" s="151"/>
      <c r="V20" s="151"/>
      <c r="W20" s="151"/>
    </row>
    <row r="21" spans="1:23" ht="12.75" x14ac:dyDescent="0.15">
      <c r="A21" s="83"/>
      <c r="B21" s="91"/>
      <c r="C21" s="92"/>
      <c r="D21" s="150"/>
      <c r="E21" s="150"/>
      <c r="F21" s="150" t="s">
        <v>113</v>
      </c>
      <c r="G21" s="150"/>
      <c r="H21" s="150"/>
      <c r="I21" s="150"/>
      <c r="J21" s="150"/>
      <c r="K21" s="150"/>
      <c r="L21" s="18"/>
      <c r="M21" s="18"/>
      <c r="N21" s="18"/>
      <c r="O21" s="272" t="e">
        <f>#REF!</f>
        <v>#REF!</v>
      </c>
      <c r="P21" s="383"/>
      <c r="Q21" s="85"/>
      <c r="R21" s="85"/>
      <c r="S21" s="85"/>
      <c r="T21" s="85"/>
      <c r="U21" s="151"/>
      <c r="V21" s="151"/>
      <c r="W21" s="151"/>
    </row>
    <row r="22" spans="1:23" ht="12.75" x14ac:dyDescent="0.15">
      <c r="A22" s="83"/>
      <c r="B22" s="91"/>
      <c r="C22" s="92"/>
      <c r="D22" s="150"/>
      <c r="E22" s="150"/>
      <c r="F22" s="150" t="s">
        <v>0</v>
      </c>
      <c r="G22" s="150"/>
      <c r="H22" s="150"/>
      <c r="I22" s="150"/>
      <c r="J22" s="150"/>
      <c r="K22" s="150"/>
      <c r="L22" s="18"/>
      <c r="M22" s="18"/>
      <c r="N22" s="18"/>
      <c r="O22" s="272" t="e">
        <f>#REF!</f>
        <v>#REF!</v>
      </c>
      <c r="P22" s="383"/>
      <c r="Q22" s="85"/>
      <c r="R22" s="85"/>
      <c r="S22" s="85"/>
      <c r="T22" s="85"/>
      <c r="U22" s="151"/>
      <c r="V22" s="151"/>
      <c r="W22" s="151"/>
    </row>
    <row r="23" spans="1:23" ht="12.75" x14ac:dyDescent="0.15">
      <c r="A23" s="83"/>
      <c r="B23" s="91"/>
      <c r="C23" s="92"/>
      <c r="D23" s="19" t="s">
        <v>38</v>
      </c>
      <c r="E23" s="19"/>
      <c r="F23" s="150"/>
      <c r="G23" s="19"/>
      <c r="H23" s="150"/>
      <c r="I23" s="150"/>
      <c r="J23" s="150"/>
      <c r="K23" s="150"/>
      <c r="L23" s="18"/>
      <c r="M23" s="18"/>
      <c r="N23" s="18"/>
      <c r="O23" s="272" t="e">
        <f>#REF!</f>
        <v>#REF!</v>
      </c>
      <c r="P23" s="383"/>
      <c r="Q23" s="85"/>
      <c r="R23" s="85"/>
      <c r="S23" s="85"/>
      <c r="T23" s="85"/>
      <c r="U23" s="151"/>
      <c r="V23" s="151"/>
      <c r="W23" s="151"/>
    </row>
    <row r="24" spans="1:23" ht="12.75" x14ac:dyDescent="0.15">
      <c r="A24" s="83"/>
      <c r="B24" s="91"/>
      <c r="C24" s="92"/>
      <c r="D24" s="150"/>
      <c r="E24" s="150" t="s">
        <v>114</v>
      </c>
      <c r="F24" s="150"/>
      <c r="G24" s="18"/>
      <c r="H24" s="150"/>
      <c r="I24" s="150"/>
      <c r="J24" s="150"/>
      <c r="K24" s="150"/>
      <c r="L24" s="18"/>
      <c r="M24" s="18"/>
      <c r="N24" s="18"/>
      <c r="O24" s="272" t="e">
        <f>#REF!</f>
        <v>#REF!</v>
      </c>
      <c r="P24" s="383"/>
      <c r="Q24" s="85"/>
      <c r="R24" s="85"/>
      <c r="S24" s="85"/>
      <c r="T24" s="85"/>
      <c r="U24" s="151"/>
      <c r="V24" s="151"/>
      <c r="W24" s="151"/>
    </row>
    <row r="25" spans="1:23" ht="12.75" x14ac:dyDescent="0.15">
      <c r="A25" s="83"/>
      <c r="B25" s="91"/>
      <c r="C25" s="92"/>
      <c r="D25" s="150"/>
      <c r="E25" s="150" t="s">
        <v>39</v>
      </c>
      <c r="F25" s="150"/>
      <c r="G25" s="18"/>
      <c r="H25" s="150"/>
      <c r="I25" s="150"/>
      <c r="J25" s="150"/>
      <c r="K25" s="150"/>
      <c r="L25" s="18"/>
      <c r="M25" s="18"/>
      <c r="N25" s="18"/>
      <c r="O25" s="272" t="e">
        <f>#REF!</f>
        <v>#REF!</v>
      </c>
      <c r="P25" s="383"/>
      <c r="Q25" s="85"/>
      <c r="R25" s="85"/>
      <c r="S25" s="85"/>
      <c r="T25" s="85"/>
      <c r="U25" s="85"/>
      <c r="V25" s="85"/>
      <c r="W25" s="85"/>
    </row>
    <row r="26" spans="1:23" ht="12.75" x14ac:dyDescent="0.15">
      <c r="A26" s="83"/>
      <c r="B26" s="91"/>
      <c r="C26" s="92"/>
      <c r="D26" s="150"/>
      <c r="E26" s="150" t="s">
        <v>92</v>
      </c>
      <c r="F26" s="150"/>
      <c r="G26" s="150"/>
      <c r="H26" s="150"/>
      <c r="I26" s="150"/>
      <c r="J26" s="150"/>
      <c r="K26" s="150"/>
      <c r="L26" s="18"/>
      <c r="M26" s="18"/>
      <c r="N26" s="18"/>
      <c r="O26" s="272" t="e">
        <f>#REF!</f>
        <v>#REF!</v>
      </c>
      <c r="P26" s="383"/>
      <c r="Q26" s="85"/>
      <c r="R26" s="85"/>
      <c r="S26" s="85"/>
      <c r="T26" s="85"/>
      <c r="U26" s="85"/>
      <c r="V26" s="85"/>
      <c r="W26" s="85"/>
    </row>
    <row r="27" spans="1:23" ht="12.75" x14ac:dyDescent="0.15">
      <c r="A27" s="83"/>
      <c r="B27" s="91"/>
      <c r="C27" s="152" t="s">
        <v>117</v>
      </c>
      <c r="D27" s="152"/>
      <c r="E27" s="150"/>
      <c r="F27" s="150"/>
      <c r="G27" s="150"/>
      <c r="H27" s="150"/>
      <c r="I27" s="150"/>
      <c r="J27" s="18"/>
      <c r="K27" s="18"/>
      <c r="L27" s="18"/>
      <c r="M27" s="274"/>
      <c r="N27" s="274"/>
      <c r="O27" s="272" t="e">
        <f>#REF!</f>
        <v>#REF!</v>
      </c>
      <c r="P27" s="383"/>
      <c r="Q27" s="85"/>
      <c r="R27" s="85"/>
      <c r="S27" s="85"/>
      <c r="T27" s="85"/>
      <c r="U27" s="85"/>
      <c r="V27" s="85"/>
      <c r="W27" s="85"/>
    </row>
    <row r="28" spans="1:23" ht="12.75" x14ac:dyDescent="0.15">
      <c r="A28" s="83"/>
      <c r="B28" s="91"/>
      <c r="C28" s="92"/>
      <c r="D28" s="152" t="s">
        <v>40</v>
      </c>
      <c r="E28" s="152"/>
      <c r="F28" s="150"/>
      <c r="G28" s="150"/>
      <c r="H28" s="150"/>
      <c r="I28" s="150"/>
      <c r="J28" s="18"/>
      <c r="K28" s="18"/>
      <c r="L28" s="18"/>
      <c r="M28" s="274"/>
      <c r="N28" s="274"/>
      <c r="O28" s="272" t="e">
        <f>#REF!</f>
        <v>#REF!</v>
      </c>
      <c r="P28" s="383"/>
      <c r="Q28" s="85"/>
      <c r="R28" s="85"/>
      <c r="S28" s="85"/>
      <c r="T28" s="85"/>
      <c r="U28" s="85"/>
      <c r="V28" s="85"/>
      <c r="W28" s="85"/>
    </row>
    <row r="29" spans="1:23" ht="12.75" x14ac:dyDescent="0.15">
      <c r="A29" s="83"/>
      <c r="B29" s="91"/>
      <c r="C29" s="92"/>
      <c r="D29" s="150" t="s">
        <v>95</v>
      </c>
      <c r="E29" s="150"/>
      <c r="F29" s="18"/>
      <c r="G29" s="150"/>
      <c r="H29" s="150"/>
      <c r="I29" s="150"/>
      <c r="J29" s="18"/>
      <c r="K29" s="18"/>
      <c r="L29" s="18"/>
      <c r="M29" s="274"/>
      <c r="N29" s="274"/>
      <c r="O29" s="272" t="e">
        <f>#REF!</f>
        <v>#REF!</v>
      </c>
      <c r="P29" s="383"/>
      <c r="Q29" s="58"/>
      <c r="R29" s="58"/>
      <c r="S29" s="58"/>
      <c r="T29" s="58"/>
      <c r="U29" s="58"/>
      <c r="V29" s="58"/>
      <c r="W29" s="85"/>
    </row>
    <row r="30" spans="1:23" ht="12.75" x14ac:dyDescent="0.15">
      <c r="A30" s="83"/>
      <c r="B30" s="153" t="s">
        <v>60</v>
      </c>
      <c r="C30" s="26"/>
      <c r="D30" s="154"/>
      <c r="E30" s="154"/>
      <c r="F30" s="26"/>
      <c r="G30" s="154"/>
      <c r="H30" s="154"/>
      <c r="I30" s="154"/>
      <c r="J30" s="26"/>
      <c r="K30" s="26"/>
      <c r="L30" s="26"/>
      <c r="M30" s="95"/>
      <c r="N30" s="95"/>
      <c r="O30" s="275" t="e">
        <f>#REF!</f>
        <v>#REF!</v>
      </c>
      <c r="P30" s="385"/>
      <c r="Q30" s="58"/>
      <c r="R30" s="58"/>
      <c r="S30" s="58"/>
      <c r="T30" s="58"/>
      <c r="U30" s="58"/>
      <c r="V30" s="58"/>
      <c r="W30" s="85"/>
    </row>
    <row r="31" spans="1:23" ht="12.75" x14ac:dyDescent="0.15">
      <c r="A31" s="83"/>
      <c r="B31" s="155"/>
      <c r="C31" s="150" t="s">
        <v>118</v>
      </c>
      <c r="D31" s="150"/>
      <c r="E31" s="150"/>
      <c r="F31" s="18"/>
      <c r="G31" s="150"/>
      <c r="H31" s="150"/>
      <c r="I31" s="150"/>
      <c r="J31" s="18"/>
      <c r="K31" s="18"/>
      <c r="L31" s="18"/>
      <c r="M31" s="93"/>
      <c r="N31" s="93"/>
      <c r="O31" s="272" t="e">
        <f>#REF!</f>
        <v>#REF!</v>
      </c>
      <c r="P31" s="383"/>
      <c r="Q31" s="58"/>
      <c r="R31" s="58"/>
      <c r="S31" s="58"/>
      <c r="T31" s="58"/>
      <c r="U31" s="58"/>
      <c r="V31" s="58"/>
      <c r="W31" s="85"/>
    </row>
    <row r="32" spans="1:23" ht="12.75" x14ac:dyDescent="0.15">
      <c r="A32" s="83"/>
      <c r="B32" s="155"/>
      <c r="C32" s="150"/>
      <c r="D32" s="150" t="s">
        <v>119</v>
      </c>
      <c r="E32" s="150"/>
      <c r="F32" s="18"/>
      <c r="G32" s="150"/>
      <c r="H32" s="150"/>
      <c r="I32" s="150"/>
      <c r="J32" s="18"/>
      <c r="K32" s="18"/>
      <c r="L32" s="18"/>
      <c r="M32" s="93"/>
      <c r="N32" s="93"/>
      <c r="O32" s="272" t="e">
        <f>#REF!</f>
        <v>#REF!</v>
      </c>
      <c r="P32" s="383"/>
      <c r="Q32" s="58"/>
      <c r="R32" s="58"/>
      <c r="S32" s="58"/>
      <c r="T32" s="58"/>
      <c r="U32" s="58"/>
      <c r="V32" s="58"/>
      <c r="W32" s="85"/>
    </row>
    <row r="33" spans="1:26" ht="12.75" x14ac:dyDescent="0.15">
      <c r="A33" s="83"/>
      <c r="B33" s="91"/>
      <c r="C33" s="92"/>
      <c r="D33" s="19" t="s">
        <v>120</v>
      </c>
      <c r="E33" s="19"/>
      <c r="F33" s="150"/>
      <c r="G33" s="19"/>
      <c r="H33" s="150"/>
      <c r="I33" s="150"/>
      <c r="J33" s="150"/>
      <c r="K33" s="150"/>
      <c r="L33" s="18"/>
      <c r="M33" s="18"/>
      <c r="N33" s="18"/>
      <c r="O33" s="272" t="e">
        <f>#REF!</f>
        <v>#REF!</v>
      </c>
      <c r="P33" s="383"/>
      <c r="Q33" s="92"/>
      <c r="R33" s="92"/>
      <c r="S33" s="92"/>
      <c r="T33" s="92"/>
      <c r="U33" s="92"/>
      <c r="V33" s="92"/>
      <c r="W33" s="92"/>
      <c r="X33" s="159"/>
      <c r="Y33" s="159"/>
      <c r="Z33" s="159"/>
    </row>
    <row r="34" spans="1:26" ht="12.75" x14ac:dyDescent="0.15">
      <c r="A34" s="83"/>
      <c r="B34" s="91"/>
      <c r="C34" s="92"/>
      <c r="D34" s="150" t="s">
        <v>122</v>
      </c>
      <c r="E34" s="150"/>
      <c r="F34" s="150"/>
      <c r="G34" s="150"/>
      <c r="H34" s="150"/>
      <c r="I34" s="150"/>
      <c r="J34" s="150"/>
      <c r="K34" s="150"/>
      <c r="L34" s="18"/>
      <c r="M34" s="18"/>
      <c r="N34" s="18"/>
      <c r="O34" s="272" t="e">
        <f>#REF!</f>
        <v>#REF!</v>
      </c>
      <c r="P34" s="383"/>
      <c r="Q34" s="92"/>
      <c r="R34" s="92"/>
      <c r="S34" s="92"/>
      <c r="T34" s="92"/>
      <c r="U34" s="92"/>
      <c r="V34" s="92"/>
      <c r="W34" s="92"/>
      <c r="X34" s="159"/>
      <c r="Y34" s="159"/>
      <c r="Z34" s="159"/>
    </row>
    <row r="35" spans="1:26" ht="12.75" x14ac:dyDescent="0.15">
      <c r="A35" s="83"/>
      <c r="B35" s="91"/>
      <c r="C35" s="92"/>
      <c r="D35" s="150" t="s">
        <v>95</v>
      </c>
      <c r="E35" s="150"/>
      <c r="F35" s="150"/>
      <c r="G35" s="150"/>
      <c r="H35" s="150"/>
      <c r="I35" s="150"/>
      <c r="J35" s="150"/>
      <c r="K35" s="150"/>
      <c r="L35" s="18"/>
      <c r="M35" s="18"/>
      <c r="N35" s="18"/>
      <c r="O35" s="272" t="e">
        <f>#REF!</f>
        <v>#REF!</v>
      </c>
      <c r="P35" s="383"/>
      <c r="Q35" s="92"/>
      <c r="R35" s="92"/>
      <c r="S35" s="92"/>
      <c r="T35" s="92"/>
      <c r="U35" s="92"/>
      <c r="V35" s="92"/>
      <c r="W35" s="92"/>
      <c r="X35" s="159"/>
      <c r="Y35" s="159"/>
      <c r="Z35" s="159"/>
    </row>
    <row r="36" spans="1:26" ht="12.75" x14ac:dyDescent="0.15">
      <c r="A36" s="83"/>
      <c r="B36" s="91"/>
      <c r="C36" s="150" t="s">
        <v>123</v>
      </c>
      <c r="D36" s="150"/>
      <c r="E36" s="150"/>
      <c r="F36" s="150"/>
      <c r="G36" s="150"/>
      <c r="H36" s="150"/>
      <c r="I36" s="150"/>
      <c r="J36" s="150"/>
      <c r="K36" s="150"/>
      <c r="L36" s="18"/>
      <c r="M36" s="18"/>
      <c r="N36" s="18"/>
      <c r="O36" s="272" t="e">
        <f>#REF!</f>
        <v>#REF!</v>
      </c>
      <c r="P36" s="383"/>
      <c r="Q36" s="92"/>
      <c r="R36" s="92"/>
      <c r="S36" s="92"/>
      <c r="T36" s="92"/>
      <c r="U36" s="92"/>
      <c r="V36" s="92"/>
      <c r="W36" s="92"/>
      <c r="X36" s="159"/>
      <c r="Y36" s="159"/>
      <c r="Z36" s="159"/>
    </row>
    <row r="37" spans="1:26" ht="12.75" x14ac:dyDescent="0.15">
      <c r="A37" s="83"/>
      <c r="B37" s="91"/>
      <c r="C37" s="92"/>
      <c r="D37" s="150" t="s">
        <v>14</v>
      </c>
      <c r="E37" s="150"/>
      <c r="F37" s="150"/>
      <c r="G37" s="150"/>
      <c r="H37" s="150"/>
      <c r="I37" s="150"/>
      <c r="J37" s="18"/>
      <c r="K37" s="18"/>
      <c r="L37" s="18"/>
      <c r="M37" s="92"/>
      <c r="N37" s="92"/>
      <c r="O37" s="272" t="e">
        <f>#REF!</f>
        <v>#REF!</v>
      </c>
      <c r="P37" s="383"/>
      <c r="Q37" s="58"/>
      <c r="R37" s="58"/>
      <c r="S37" s="58"/>
      <c r="T37" s="58"/>
      <c r="U37" s="58"/>
      <c r="V37" s="58"/>
      <c r="W37" s="92"/>
      <c r="X37" s="159"/>
      <c r="Y37" s="159"/>
      <c r="Z37" s="159"/>
    </row>
    <row r="38" spans="1:26" ht="13.5" thickBot="1" x14ac:dyDescent="0.2">
      <c r="A38" s="83"/>
      <c r="B38" s="91"/>
      <c r="C38" s="92"/>
      <c r="D38" s="150" t="s">
        <v>0</v>
      </c>
      <c r="E38" s="150"/>
      <c r="F38" s="150"/>
      <c r="G38" s="150"/>
      <c r="H38" s="150"/>
      <c r="I38" s="150"/>
      <c r="J38" s="18"/>
      <c r="K38" s="18"/>
      <c r="L38" s="18"/>
      <c r="M38" s="92"/>
      <c r="N38" s="92"/>
      <c r="O38" s="272" t="e">
        <f>#REF!</f>
        <v>#REF!</v>
      </c>
      <c r="P38" s="383"/>
      <c r="Q38" s="58"/>
      <c r="R38" s="58"/>
      <c r="S38" s="58"/>
      <c r="T38" s="58"/>
      <c r="U38" s="58"/>
      <c r="V38" s="58"/>
      <c r="W38" s="92"/>
      <c r="X38" s="159"/>
      <c r="Y38" s="159"/>
      <c r="Z38" s="159"/>
    </row>
    <row r="39" spans="1:26" ht="13.5" thickBot="1" x14ac:dyDescent="0.2">
      <c r="A39" s="83"/>
      <c r="B39" s="134" t="s">
        <v>126</v>
      </c>
      <c r="C39" s="135"/>
      <c r="D39" s="156"/>
      <c r="E39" s="156"/>
      <c r="F39" s="156"/>
      <c r="G39" s="156"/>
      <c r="H39" s="156"/>
      <c r="I39" s="156"/>
      <c r="J39" s="156"/>
      <c r="K39" s="156"/>
      <c r="L39" s="135"/>
      <c r="M39" s="135"/>
      <c r="N39" s="135"/>
      <c r="O39" s="295" t="e">
        <f>#REF!</f>
        <v>#REF!</v>
      </c>
      <c r="P39" s="384"/>
      <c r="Q39" s="15"/>
      <c r="R39" s="15"/>
      <c r="S39" s="158"/>
      <c r="T39" s="92"/>
      <c r="U39" s="158"/>
      <c r="V39" s="92"/>
      <c r="W39" s="92"/>
      <c r="X39" s="200"/>
      <c r="Y39" s="159"/>
      <c r="Z39" s="159"/>
    </row>
    <row r="40" spans="1:26" ht="12.75" x14ac:dyDescent="0.15">
      <c r="A40" s="83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92"/>
      <c r="R40" s="92"/>
      <c r="S40" s="158"/>
      <c r="T40" s="158"/>
      <c r="U40" s="92"/>
      <c r="V40" s="92"/>
      <c r="W40" s="92"/>
      <c r="X40" s="159"/>
      <c r="Y40" s="159"/>
      <c r="Z40" s="159"/>
    </row>
    <row r="41" spans="1:26" ht="12.75" x14ac:dyDescent="0.1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5"/>
      <c r="R41" s="5"/>
      <c r="S41" s="381"/>
      <c r="T41" s="382"/>
      <c r="U41" s="159"/>
      <c r="V41" s="159"/>
      <c r="W41" s="92"/>
      <c r="X41" s="159"/>
      <c r="Y41" s="159"/>
      <c r="Z41" s="159"/>
    </row>
    <row r="42" spans="1:26" x14ac:dyDescent="0.15">
      <c r="Q42" s="159"/>
      <c r="R42" s="159"/>
      <c r="S42" s="159"/>
      <c r="T42" s="159"/>
      <c r="U42" s="159"/>
      <c r="V42" s="159"/>
      <c r="W42" s="159"/>
      <c r="X42" s="159"/>
      <c r="Y42" s="159"/>
      <c r="Z42" s="159"/>
    </row>
    <row r="43" spans="1:26" x14ac:dyDescent="0.15">
      <c r="Q43" s="159"/>
      <c r="R43" s="159"/>
      <c r="S43" s="159"/>
      <c r="T43" s="159"/>
      <c r="U43" s="159"/>
      <c r="V43" s="159"/>
      <c r="W43" s="159"/>
      <c r="X43" s="159"/>
      <c r="Y43" s="159"/>
      <c r="Z43" s="159"/>
    </row>
    <row r="44" spans="1:26" x14ac:dyDescent="0.15">
      <c r="Q44" s="159"/>
      <c r="R44" s="159"/>
      <c r="S44" s="159"/>
      <c r="T44" s="159"/>
      <c r="U44" s="159"/>
      <c r="V44" s="159"/>
      <c r="W44" s="159"/>
      <c r="X44" s="159"/>
      <c r="Y44" s="159"/>
      <c r="Z44" s="159"/>
    </row>
    <row r="45" spans="1:26" x14ac:dyDescent="0.15">
      <c r="Q45" s="159"/>
      <c r="R45" s="159"/>
      <c r="S45" s="159"/>
      <c r="T45" s="159"/>
      <c r="U45" s="159"/>
      <c r="V45" s="159"/>
      <c r="W45" s="159"/>
      <c r="X45" s="159"/>
      <c r="Y45" s="159"/>
      <c r="Z45" s="159"/>
    </row>
    <row r="46" spans="1:26" x14ac:dyDescent="0.15">
      <c r="Q46" s="159"/>
      <c r="R46" s="159"/>
      <c r="S46" s="159"/>
      <c r="T46" s="159"/>
      <c r="U46" s="159"/>
      <c r="V46" s="159"/>
      <c r="W46" s="159"/>
      <c r="X46" s="159"/>
      <c r="Y46" s="159"/>
      <c r="Z46" s="159"/>
    </row>
    <row r="47" spans="1:26" x14ac:dyDescent="0.15">
      <c r="Q47" s="159"/>
      <c r="R47" s="159"/>
      <c r="S47" s="159"/>
      <c r="T47" s="159"/>
      <c r="U47" s="159"/>
      <c r="V47" s="159"/>
      <c r="W47" s="159"/>
      <c r="X47" s="159"/>
      <c r="Y47" s="159"/>
      <c r="Z47" s="159"/>
    </row>
    <row r="48" spans="1:26" x14ac:dyDescent="0.15">
      <c r="Q48" s="159"/>
      <c r="R48" s="159"/>
      <c r="S48" s="159"/>
      <c r="T48" s="159"/>
      <c r="U48" s="159"/>
      <c r="V48" s="159"/>
      <c r="W48" s="159"/>
      <c r="X48" s="159"/>
      <c r="Y48" s="159"/>
      <c r="Z48" s="159"/>
    </row>
  </sheetData>
  <mergeCells count="43">
    <mergeCell ref="C1:P1"/>
    <mergeCell ref="B2:P2"/>
    <mergeCell ref="B3:P3"/>
    <mergeCell ref="B4:P4"/>
    <mergeCell ref="B6:N6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M27:N27"/>
    <mergeCell ref="O27:P27"/>
    <mergeCell ref="M28:N28"/>
    <mergeCell ref="O28:P28"/>
    <mergeCell ref="M29:N29"/>
    <mergeCell ref="O29:P29"/>
    <mergeCell ref="O30:P30"/>
    <mergeCell ref="O31:P31"/>
    <mergeCell ref="O32:P32"/>
    <mergeCell ref="O33:P33"/>
    <mergeCell ref="S41:T41"/>
    <mergeCell ref="O34:P34"/>
    <mergeCell ref="O35:P35"/>
    <mergeCell ref="O36:P36"/>
    <mergeCell ref="O37:P37"/>
    <mergeCell ref="O38:P38"/>
    <mergeCell ref="O39:P3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zoomScaleNormal="100" workbookViewId="0">
      <pane ySplit="7" topLeftCell="A8" activePane="bottomLeft" state="frozen"/>
      <selection activeCell="L28" sqref="L28:M28"/>
      <selection pane="bottomLeft" activeCell="L28" sqref="L28:M28"/>
    </sheetView>
  </sheetViews>
  <sheetFormatPr defaultRowHeight="12" x14ac:dyDescent="0.15"/>
  <cols>
    <col min="1" max="15" width="2.7109375" customWidth="1"/>
    <col min="21" max="21" width="8.7109375" customWidth="1"/>
    <col min="24" max="24" width="2.7109375" customWidth="1"/>
    <col min="25" max="25" width="15.5703125" customWidth="1"/>
  </cols>
  <sheetData>
    <row r="1" spans="1:25" ht="12.75" x14ac:dyDescent="0.15">
      <c r="A1" s="83"/>
      <c r="B1" s="85"/>
      <c r="C1" s="85"/>
      <c r="D1" s="387" t="s">
        <v>185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86"/>
    </row>
    <row r="2" spans="1:25" ht="18.75" x14ac:dyDescent="0.15">
      <c r="A2" s="83"/>
      <c r="B2" s="263" t="s">
        <v>187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85"/>
    </row>
    <row r="3" spans="1:25" ht="12.75" x14ac:dyDescent="0.15">
      <c r="A3" s="83"/>
      <c r="B3" s="309" t="str">
        <f>一般PL!A3</f>
        <v>自　平成３０年　４月　１日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85"/>
    </row>
    <row r="4" spans="1:25" ht="12.75" x14ac:dyDescent="0.15">
      <c r="A4" s="83"/>
      <c r="B4" s="309" t="str">
        <f>一般PL!A4</f>
        <v>至　平成３１年　３月３１日</v>
      </c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85"/>
    </row>
    <row r="5" spans="1:25" ht="18" thickBot="1" x14ac:dyDescent="0.25">
      <c r="A5" s="83"/>
      <c r="B5" s="85"/>
      <c r="C5" s="85"/>
      <c r="D5" s="85"/>
      <c r="E5" s="87"/>
      <c r="F5" s="88"/>
      <c r="G5" s="88"/>
      <c r="H5" s="88"/>
      <c r="I5" s="88"/>
      <c r="J5" s="88"/>
      <c r="K5" s="88"/>
      <c r="L5" s="88"/>
      <c r="M5" s="88"/>
      <c r="N5" s="88"/>
      <c r="O5" s="89"/>
      <c r="P5" s="88"/>
      <c r="Q5" s="89"/>
      <c r="R5" s="88"/>
      <c r="S5" s="88"/>
      <c r="T5" s="88"/>
      <c r="U5" s="88"/>
      <c r="V5" s="88"/>
      <c r="W5" s="90" t="s">
        <v>20</v>
      </c>
      <c r="X5" s="85"/>
    </row>
    <row r="6" spans="1:25" ht="17.25" x14ac:dyDescent="0.2">
      <c r="A6" s="83"/>
      <c r="B6" s="265" t="s">
        <v>65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7"/>
      <c r="P6" s="268" t="s">
        <v>66</v>
      </c>
      <c r="Q6" s="266"/>
      <c r="R6" s="420"/>
      <c r="S6" s="420"/>
      <c r="T6" s="420"/>
      <c r="U6" s="420"/>
      <c r="V6" s="420"/>
      <c r="W6" s="421"/>
      <c r="X6" s="85"/>
    </row>
    <row r="7" spans="1:25" ht="27" customHeight="1" thickBot="1" x14ac:dyDescent="0.2">
      <c r="A7" s="83"/>
      <c r="B7" s="374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417"/>
      <c r="P7" s="418"/>
      <c r="Q7" s="419"/>
      <c r="R7" s="422" t="s">
        <v>188</v>
      </c>
      <c r="S7" s="423"/>
      <c r="T7" s="422" t="s">
        <v>189</v>
      </c>
      <c r="U7" s="423"/>
      <c r="V7" s="424" t="s">
        <v>165</v>
      </c>
      <c r="W7" s="425"/>
      <c r="X7" s="85"/>
    </row>
    <row r="8" spans="1:25" ht="12.75" x14ac:dyDescent="0.15">
      <c r="A8" s="83"/>
      <c r="B8" s="201" t="s">
        <v>138</v>
      </c>
      <c r="C8" s="202"/>
      <c r="D8" s="203"/>
      <c r="E8" s="185"/>
      <c r="F8" s="185"/>
      <c r="G8" s="204"/>
      <c r="H8" s="204"/>
      <c r="I8" s="205"/>
      <c r="J8" s="204"/>
      <c r="K8" s="206"/>
      <c r="L8" s="202"/>
      <c r="M8" s="202"/>
      <c r="N8" s="202"/>
      <c r="O8" s="202"/>
      <c r="P8" s="409" t="e">
        <f>#REF!</f>
        <v>#REF!</v>
      </c>
      <c r="Q8" s="410"/>
      <c r="R8" s="328" t="e">
        <f>#REF!</f>
        <v>#REF!</v>
      </c>
      <c r="S8" s="411"/>
      <c r="T8" s="409" t="e">
        <f>P8-R8-V8</f>
        <v>#REF!</v>
      </c>
      <c r="U8" s="410"/>
      <c r="V8" s="412" t="e">
        <f>#REF!</f>
        <v>#REF!</v>
      </c>
      <c r="W8" s="413"/>
      <c r="X8" s="85"/>
      <c r="Y8" s="143" t="e">
        <f>P8-SUM(R8:W8)</f>
        <v>#REF!</v>
      </c>
    </row>
    <row r="9" spans="1:25" ht="12.75" x14ac:dyDescent="0.15">
      <c r="A9" s="83"/>
      <c r="B9" s="207"/>
      <c r="C9" s="105" t="s">
        <v>126</v>
      </c>
      <c r="D9" s="105"/>
      <c r="E9" s="168"/>
      <c r="F9" s="168"/>
      <c r="G9" s="168"/>
      <c r="H9" s="168"/>
      <c r="I9" s="168"/>
      <c r="J9" s="168"/>
      <c r="K9" s="168"/>
      <c r="L9" s="168"/>
      <c r="M9" s="105"/>
      <c r="N9" s="105"/>
      <c r="O9" s="105"/>
      <c r="P9" s="289" t="e">
        <f>-#REF!</f>
        <v>#REF!</v>
      </c>
      <c r="Q9" s="414"/>
      <c r="R9" s="415"/>
      <c r="S9" s="335"/>
      <c r="T9" s="289" t="e">
        <f>P9-V9</f>
        <v>#REF!</v>
      </c>
      <c r="U9" s="414"/>
      <c r="V9" s="289"/>
      <c r="W9" s="416"/>
      <c r="X9" s="85"/>
      <c r="Y9" s="143" t="e">
        <f>P9-SUM(R9:W9)</f>
        <v>#REF!</v>
      </c>
    </row>
    <row r="10" spans="1:25" ht="12.75" x14ac:dyDescent="0.15">
      <c r="A10" s="83"/>
      <c r="B10" s="91"/>
      <c r="C10" s="18" t="s">
        <v>12</v>
      </c>
      <c r="D10" s="18"/>
      <c r="E10" s="18"/>
      <c r="F10" s="18"/>
      <c r="G10" s="18"/>
      <c r="H10" s="18"/>
      <c r="I10" s="18"/>
      <c r="J10" s="18"/>
      <c r="K10" s="18"/>
      <c r="L10" s="151"/>
      <c r="M10" s="92"/>
      <c r="N10" s="92"/>
      <c r="O10" s="92"/>
      <c r="P10" s="272" t="e">
        <f>#REF!</f>
        <v>#REF!</v>
      </c>
      <c r="Q10" s="394"/>
      <c r="R10" s="319"/>
      <c r="S10" s="323"/>
      <c r="T10" s="272" t="e">
        <f>P10</f>
        <v>#REF!</v>
      </c>
      <c r="U10" s="399"/>
      <c r="V10" s="286"/>
      <c r="W10" s="294"/>
      <c r="X10" s="85"/>
      <c r="Y10" s="143" t="e">
        <f t="shared" ref="Y10:Y26" si="0">P10-SUM(R10:W10)</f>
        <v>#REF!</v>
      </c>
    </row>
    <row r="11" spans="1:25" ht="12.75" x14ac:dyDescent="0.15">
      <c r="A11" s="83"/>
      <c r="B11" s="91"/>
      <c r="C11" s="92"/>
      <c r="D11" s="18" t="s">
        <v>127</v>
      </c>
      <c r="E11" s="18"/>
      <c r="F11" s="31"/>
      <c r="G11" s="31"/>
      <c r="H11" s="31"/>
      <c r="I11" s="31"/>
      <c r="J11" s="31"/>
      <c r="K11" s="18"/>
      <c r="L11" s="151"/>
      <c r="M11" s="92"/>
      <c r="N11" s="92"/>
      <c r="O11" s="92"/>
      <c r="P11" s="272" t="e">
        <f>#REF!</f>
        <v>#REF!</v>
      </c>
      <c r="Q11" s="394"/>
      <c r="R11" s="319"/>
      <c r="S11" s="323"/>
      <c r="T11" s="272" t="e">
        <f>P11</f>
        <v>#REF!</v>
      </c>
      <c r="U11" s="399"/>
      <c r="V11" s="286"/>
      <c r="W11" s="294"/>
      <c r="X11" s="85"/>
      <c r="Y11" s="143" t="e">
        <f t="shared" si="0"/>
        <v>#REF!</v>
      </c>
    </row>
    <row r="12" spans="1:25" ht="12.75" x14ac:dyDescent="0.15">
      <c r="A12" s="83"/>
      <c r="B12" s="96"/>
      <c r="C12" s="92"/>
      <c r="D12" s="18" t="s">
        <v>128</v>
      </c>
      <c r="E12" s="33"/>
      <c r="F12" s="33"/>
      <c r="G12" s="33"/>
      <c r="H12" s="33"/>
      <c r="I12" s="33"/>
      <c r="J12" s="33"/>
      <c r="K12" s="18"/>
      <c r="L12" s="151"/>
      <c r="M12" s="92"/>
      <c r="N12" s="92"/>
      <c r="O12" s="92"/>
      <c r="P12" s="272" t="e">
        <f>#REF!</f>
        <v>#REF!</v>
      </c>
      <c r="Q12" s="394"/>
      <c r="R12" s="402"/>
      <c r="S12" s="403"/>
      <c r="T12" s="272" t="e">
        <f>P12</f>
        <v>#REF!</v>
      </c>
      <c r="U12" s="399"/>
      <c r="V12" s="404"/>
      <c r="W12" s="405"/>
      <c r="X12" s="85"/>
      <c r="Y12" s="143" t="e">
        <f t="shared" si="0"/>
        <v>#REF!</v>
      </c>
    </row>
    <row r="13" spans="1:25" ht="12.75" x14ac:dyDescent="0.15">
      <c r="A13" s="83"/>
      <c r="B13" s="94"/>
      <c r="C13" s="26" t="s">
        <v>190</v>
      </c>
      <c r="D13" s="100"/>
      <c r="E13" s="35"/>
      <c r="F13" s="35"/>
      <c r="G13" s="35"/>
      <c r="H13" s="36"/>
      <c r="I13" s="36"/>
      <c r="J13" s="36"/>
      <c r="K13" s="26"/>
      <c r="L13" s="101"/>
      <c r="M13" s="101"/>
      <c r="N13" s="101"/>
      <c r="O13" s="101"/>
      <c r="P13" s="275" t="e">
        <f>#REF!</f>
        <v>#REF!</v>
      </c>
      <c r="Q13" s="397"/>
      <c r="R13" s="406"/>
      <c r="S13" s="407"/>
      <c r="T13" s="275" t="e">
        <f>P13-V13</f>
        <v>#REF!</v>
      </c>
      <c r="U13" s="408"/>
      <c r="V13" s="275" t="e">
        <f>#REF!</f>
        <v>#REF!</v>
      </c>
      <c r="W13" s="385"/>
      <c r="X13" s="85"/>
      <c r="Y13" s="143" t="e">
        <f t="shared" si="0"/>
        <v>#REF!</v>
      </c>
    </row>
    <row r="14" spans="1:25" ht="12.75" x14ac:dyDescent="0.15">
      <c r="A14" s="83"/>
      <c r="B14" s="91"/>
      <c r="C14" s="18" t="s">
        <v>130</v>
      </c>
      <c r="D14" s="18"/>
      <c r="E14" s="33"/>
      <c r="F14" s="33"/>
      <c r="G14" s="33"/>
      <c r="H14" s="31"/>
      <c r="I14" s="31"/>
      <c r="J14" s="31"/>
      <c r="K14" s="18"/>
      <c r="L14" s="92"/>
      <c r="M14" s="92"/>
      <c r="N14" s="92"/>
      <c r="O14" s="92"/>
      <c r="P14" s="319"/>
      <c r="Q14" s="327"/>
      <c r="R14" s="332" t="e">
        <f>#REF!</f>
        <v>#REF!</v>
      </c>
      <c r="S14" s="400"/>
      <c r="T14" s="289" t="e">
        <f>-R14</f>
        <v>#REF!</v>
      </c>
      <c r="U14" s="401"/>
      <c r="V14" s="286"/>
      <c r="W14" s="294"/>
      <c r="X14" s="85"/>
      <c r="Y14" s="143" t="e">
        <f t="shared" si="0"/>
        <v>#REF!</v>
      </c>
    </row>
    <row r="15" spans="1:25" ht="12.75" x14ac:dyDescent="0.15">
      <c r="A15" s="83"/>
      <c r="B15" s="91"/>
      <c r="C15" s="92"/>
      <c r="D15" s="33" t="s">
        <v>131</v>
      </c>
      <c r="E15" s="33"/>
      <c r="F15" s="33"/>
      <c r="G15" s="31"/>
      <c r="H15" s="31"/>
      <c r="I15" s="31"/>
      <c r="J15" s="31"/>
      <c r="K15" s="18"/>
      <c r="L15" s="92"/>
      <c r="M15" s="92"/>
      <c r="N15" s="92"/>
      <c r="O15" s="92"/>
      <c r="P15" s="319"/>
      <c r="Q15" s="327"/>
      <c r="R15" s="272" t="e">
        <f>#REF!</f>
        <v>#REF!</v>
      </c>
      <c r="S15" s="399"/>
      <c r="T15" s="272" t="e">
        <f>-R15</f>
        <v>#REF!</v>
      </c>
      <c r="U15" s="399"/>
      <c r="V15" s="286"/>
      <c r="W15" s="294"/>
      <c r="X15" s="85"/>
      <c r="Y15" s="143" t="e">
        <f t="shared" si="0"/>
        <v>#REF!</v>
      </c>
    </row>
    <row r="16" spans="1:25" ht="12.75" x14ac:dyDescent="0.15">
      <c r="A16" s="83"/>
      <c r="B16" s="91"/>
      <c r="C16" s="92"/>
      <c r="D16" s="33" t="s">
        <v>132</v>
      </c>
      <c r="E16" s="33"/>
      <c r="F16" s="33"/>
      <c r="G16" s="33"/>
      <c r="H16" s="31"/>
      <c r="I16" s="31"/>
      <c r="J16" s="31"/>
      <c r="K16" s="18"/>
      <c r="L16" s="92"/>
      <c r="M16" s="92"/>
      <c r="N16" s="92"/>
      <c r="O16" s="92"/>
      <c r="P16" s="319"/>
      <c r="Q16" s="327"/>
      <c r="R16" s="272" t="e">
        <f>#REF!</f>
        <v>#REF!</v>
      </c>
      <c r="S16" s="399"/>
      <c r="T16" s="272" t="e">
        <f>-R16</f>
        <v>#REF!</v>
      </c>
      <c r="U16" s="399"/>
      <c r="V16" s="286"/>
      <c r="W16" s="294"/>
      <c r="X16" s="85"/>
      <c r="Y16" s="143" t="e">
        <f t="shared" si="0"/>
        <v>#REF!</v>
      </c>
    </row>
    <row r="17" spans="1:25" ht="12.75" x14ac:dyDescent="0.15">
      <c r="A17" s="83"/>
      <c r="B17" s="91"/>
      <c r="C17" s="92"/>
      <c r="D17" s="33" t="s">
        <v>133</v>
      </c>
      <c r="E17" s="33"/>
      <c r="F17" s="33"/>
      <c r="G17" s="33"/>
      <c r="H17" s="31"/>
      <c r="I17" s="31"/>
      <c r="J17" s="31"/>
      <c r="K17" s="18"/>
      <c r="L17" s="92"/>
      <c r="M17" s="92"/>
      <c r="N17" s="92"/>
      <c r="O17" s="92"/>
      <c r="P17" s="319"/>
      <c r="Q17" s="327"/>
      <c r="R17" s="272" t="e">
        <f>#REF!</f>
        <v>#REF!</v>
      </c>
      <c r="S17" s="399"/>
      <c r="T17" s="272" t="e">
        <f>-R17</f>
        <v>#REF!</v>
      </c>
      <c r="U17" s="399"/>
      <c r="V17" s="286"/>
      <c r="W17" s="294"/>
      <c r="X17" s="85"/>
      <c r="Y17" s="143" t="e">
        <f t="shared" si="0"/>
        <v>#REF!</v>
      </c>
    </row>
    <row r="18" spans="1:25" ht="12.75" x14ac:dyDescent="0.15">
      <c r="A18" s="83"/>
      <c r="B18" s="91"/>
      <c r="C18" s="92"/>
      <c r="D18" s="33" t="s">
        <v>134</v>
      </c>
      <c r="E18" s="33"/>
      <c r="F18" s="33"/>
      <c r="G18" s="33"/>
      <c r="H18" s="31"/>
      <c r="I18" s="38"/>
      <c r="J18" s="31"/>
      <c r="K18" s="18"/>
      <c r="L18" s="92"/>
      <c r="M18" s="92"/>
      <c r="N18" s="92"/>
      <c r="O18" s="92"/>
      <c r="P18" s="319"/>
      <c r="Q18" s="327"/>
      <c r="R18" s="272" t="e">
        <f>#REF!</f>
        <v>#REF!</v>
      </c>
      <c r="S18" s="399"/>
      <c r="T18" s="272" t="e">
        <f>-R18</f>
        <v>#REF!</v>
      </c>
      <c r="U18" s="399"/>
      <c r="V18" s="286"/>
      <c r="W18" s="294"/>
      <c r="X18" s="85"/>
      <c r="Y18" s="143" t="e">
        <f t="shared" si="0"/>
        <v>#REF!</v>
      </c>
    </row>
    <row r="19" spans="1:25" ht="12.75" x14ac:dyDescent="0.15">
      <c r="A19" s="83"/>
      <c r="B19" s="91"/>
      <c r="C19" s="18" t="s">
        <v>135</v>
      </c>
      <c r="D19" s="18"/>
      <c r="E19" s="33"/>
      <c r="F19" s="31"/>
      <c r="G19" s="31"/>
      <c r="H19" s="31"/>
      <c r="I19" s="31"/>
      <c r="J19" s="31"/>
      <c r="K19" s="18"/>
      <c r="L19" s="92"/>
      <c r="M19" s="92"/>
      <c r="N19" s="92"/>
      <c r="O19" s="92"/>
      <c r="P19" s="272" t="e">
        <f>#REF!</f>
        <v>#REF!</v>
      </c>
      <c r="Q19" s="394"/>
      <c r="R19" s="272" t="e">
        <f>P19</f>
        <v>#REF!</v>
      </c>
      <c r="S19" s="399"/>
      <c r="T19" s="319"/>
      <c r="U19" s="323"/>
      <c r="V19" s="286"/>
      <c r="W19" s="294"/>
      <c r="X19" s="85"/>
      <c r="Y19" s="143" t="e">
        <f t="shared" si="0"/>
        <v>#REF!</v>
      </c>
    </row>
    <row r="20" spans="1:25" ht="12.75" x14ac:dyDescent="0.15">
      <c r="A20" s="83"/>
      <c r="B20" s="91"/>
      <c r="C20" s="18" t="s">
        <v>136</v>
      </c>
      <c r="D20" s="18"/>
      <c r="E20" s="33"/>
      <c r="F20" s="33"/>
      <c r="G20" s="31"/>
      <c r="H20" s="31"/>
      <c r="I20" s="31"/>
      <c r="J20" s="31"/>
      <c r="K20" s="18"/>
      <c r="L20" s="93"/>
      <c r="M20" s="93"/>
      <c r="N20" s="93"/>
      <c r="O20" s="93"/>
      <c r="P20" s="272" t="e">
        <f>#REF!</f>
        <v>#REF!</v>
      </c>
      <c r="Q20" s="394"/>
      <c r="R20" s="272" t="e">
        <f>P20</f>
        <v>#REF!</v>
      </c>
      <c r="S20" s="399"/>
      <c r="T20" s="319"/>
      <c r="U20" s="323"/>
      <c r="V20" s="286"/>
      <c r="W20" s="294"/>
      <c r="X20" s="85"/>
      <c r="Y20" s="143" t="e">
        <f t="shared" si="0"/>
        <v>#REF!</v>
      </c>
    </row>
    <row r="21" spans="1:25" ht="12.75" x14ac:dyDescent="0.15">
      <c r="A21" s="83"/>
      <c r="B21" s="91"/>
      <c r="C21" s="33" t="s">
        <v>166</v>
      </c>
      <c r="D21" s="18"/>
      <c r="E21" s="33"/>
      <c r="F21" s="33"/>
      <c r="G21" s="31"/>
      <c r="H21" s="31"/>
      <c r="I21" s="31"/>
      <c r="J21" s="31"/>
      <c r="K21" s="18"/>
      <c r="L21" s="93"/>
      <c r="M21" s="93"/>
      <c r="N21" s="93"/>
      <c r="O21" s="93"/>
      <c r="P21" s="272" t="e">
        <f>#REF!</f>
        <v>#REF!</v>
      </c>
      <c r="Q21" s="394"/>
      <c r="R21" s="319"/>
      <c r="S21" s="323"/>
      <c r="T21" s="319"/>
      <c r="U21" s="323"/>
      <c r="V21" s="297" t="e">
        <f>P21</f>
        <v>#REF!</v>
      </c>
      <c r="W21" s="383"/>
      <c r="X21" s="85"/>
      <c r="Y21" s="143" t="e">
        <f t="shared" si="0"/>
        <v>#REF!</v>
      </c>
    </row>
    <row r="22" spans="1:25" ht="12.75" x14ac:dyDescent="0.15">
      <c r="A22" s="83"/>
      <c r="B22" s="91"/>
      <c r="C22" s="33" t="s">
        <v>167</v>
      </c>
      <c r="D22" s="18"/>
      <c r="E22" s="33"/>
      <c r="F22" s="33"/>
      <c r="G22" s="31"/>
      <c r="H22" s="31"/>
      <c r="I22" s="31"/>
      <c r="J22" s="31"/>
      <c r="K22" s="18"/>
      <c r="L22" s="93"/>
      <c r="M22" s="93"/>
      <c r="N22" s="93"/>
      <c r="O22" s="93"/>
      <c r="P22" s="272" t="e">
        <f>#REF!</f>
        <v>#REF!</v>
      </c>
      <c r="Q22" s="394"/>
      <c r="R22" s="319"/>
      <c r="S22" s="323"/>
      <c r="T22" s="319"/>
      <c r="U22" s="323"/>
      <c r="V22" s="297" t="e">
        <f>P22</f>
        <v>#REF!</v>
      </c>
      <c r="W22" s="383"/>
      <c r="X22" s="85"/>
      <c r="Y22" s="143" t="e">
        <f t="shared" si="0"/>
        <v>#REF!</v>
      </c>
    </row>
    <row r="23" spans="1:25" ht="12.75" x14ac:dyDescent="0.15">
      <c r="A23" s="83"/>
      <c r="B23" s="91"/>
      <c r="C23" s="142" t="s">
        <v>53</v>
      </c>
      <c r="D23" s="18"/>
      <c r="E23" s="33"/>
      <c r="F23" s="33"/>
      <c r="G23" s="31"/>
      <c r="H23" s="31"/>
      <c r="I23" s="31"/>
      <c r="J23" s="31"/>
      <c r="K23" s="18"/>
      <c r="L23" s="93"/>
      <c r="M23" s="93"/>
      <c r="N23" s="93"/>
      <c r="O23" s="93"/>
      <c r="P23" s="272" t="e">
        <f>#REF!</f>
        <v>#REF!</v>
      </c>
      <c r="Q23" s="394"/>
      <c r="R23" s="272" t="e">
        <f>#REF!</f>
        <v>#REF!</v>
      </c>
      <c r="S23" s="399"/>
      <c r="T23" s="272" t="e">
        <f>P23-R23</f>
        <v>#REF!</v>
      </c>
      <c r="U23" s="399"/>
      <c r="V23" s="293"/>
      <c r="W23" s="294"/>
      <c r="X23" s="85"/>
      <c r="Y23" s="143" t="e">
        <f t="shared" si="0"/>
        <v>#REF!</v>
      </c>
    </row>
    <row r="24" spans="1:25" ht="12.75" x14ac:dyDescent="0.15">
      <c r="A24" s="83"/>
      <c r="B24" s="96"/>
      <c r="C24" s="98" t="s">
        <v>0</v>
      </c>
      <c r="D24" s="98"/>
      <c r="E24" s="42"/>
      <c r="F24" s="42"/>
      <c r="G24" s="42"/>
      <c r="H24" s="103"/>
      <c r="I24" s="103"/>
      <c r="J24" s="103"/>
      <c r="K24" s="98"/>
      <c r="L24" s="97"/>
      <c r="M24" s="97"/>
      <c r="N24" s="97"/>
      <c r="O24" s="97"/>
      <c r="P24" s="272" t="e">
        <f>#REF!</f>
        <v>#REF!</v>
      </c>
      <c r="Q24" s="394"/>
      <c r="R24" s="316" t="e">
        <f>#REF!</f>
        <v>#REF!</v>
      </c>
      <c r="S24" s="395"/>
      <c r="T24" s="298" t="e">
        <f>P24-R24</f>
        <v>#REF!</v>
      </c>
      <c r="U24" s="396"/>
      <c r="V24" s="286"/>
      <c r="W24" s="294"/>
      <c r="X24" s="85"/>
      <c r="Y24" s="143" t="e">
        <f t="shared" si="0"/>
        <v>#REF!</v>
      </c>
    </row>
    <row r="25" spans="1:25" ht="13.5" thickBot="1" x14ac:dyDescent="0.2">
      <c r="A25" s="83"/>
      <c r="B25" s="104" t="s">
        <v>137</v>
      </c>
      <c r="C25" s="105"/>
      <c r="D25" s="106"/>
      <c r="E25" s="50"/>
      <c r="F25" s="50"/>
      <c r="G25" s="107"/>
      <c r="H25" s="107"/>
      <c r="I25" s="108"/>
      <c r="J25" s="107"/>
      <c r="K25" s="105"/>
      <c r="L25" s="109"/>
      <c r="M25" s="109"/>
      <c r="N25" s="109"/>
      <c r="O25" s="109"/>
      <c r="P25" s="275" t="e">
        <f>#REF!</f>
        <v>#REF!</v>
      </c>
      <c r="Q25" s="397"/>
      <c r="R25" s="310" t="e">
        <f>#REF!</f>
        <v>#REF!</v>
      </c>
      <c r="S25" s="398"/>
      <c r="T25" s="275" t="e">
        <f>P25-R25-V25</f>
        <v>#REF!</v>
      </c>
      <c r="U25" s="397"/>
      <c r="V25" s="275" t="e">
        <f>V13+V21-V22+V23</f>
        <v>#REF!</v>
      </c>
      <c r="W25" s="385"/>
      <c r="X25" s="85"/>
      <c r="Y25" s="143" t="e">
        <f t="shared" si="0"/>
        <v>#REF!</v>
      </c>
    </row>
    <row r="26" spans="1:25" ht="13.5" thickBot="1" x14ac:dyDescent="0.2">
      <c r="A26" s="83"/>
      <c r="B26" s="134" t="s">
        <v>139</v>
      </c>
      <c r="C26" s="135"/>
      <c r="D26" s="11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95" t="e">
        <f>#REF!</f>
        <v>#REF!</v>
      </c>
      <c r="Q26" s="388"/>
      <c r="R26" s="306" t="e">
        <f>#REF!</f>
        <v>#REF!</v>
      </c>
      <c r="S26" s="389"/>
      <c r="T26" s="295" t="e">
        <f>P26-R26-V26</f>
        <v>#REF!</v>
      </c>
      <c r="U26" s="388"/>
      <c r="V26" s="390" t="e">
        <f>SUM(V8,V25)</f>
        <v>#REF!</v>
      </c>
      <c r="W26" s="391"/>
      <c r="X26" s="85"/>
      <c r="Y26" s="143" t="e">
        <f t="shared" si="0"/>
        <v>#REF!</v>
      </c>
    </row>
    <row r="27" spans="1:25" ht="13.5" x14ac:dyDescent="0.15">
      <c r="A27" s="83"/>
      <c r="B27" s="133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392" t="e">
        <f>T13+T14+SUM(T19:U24)</f>
        <v>#REF!</v>
      </c>
      <c r="U27" s="392"/>
      <c r="V27" s="92"/>
      <c r="W27" s="92"/>
      <c r="X27" s="85"/>
    </row>
    <row r="28" spans="1:25" ht="12.75" x14ac:dyDescent="0.1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393" t="e">
        <f>T25-T27</f>
        <v>#REF!</v>
      </c>
      <c r="U28" s="387"/>
      <c r="X28" s="85"/>
    </row>
  </sheetData>
  <mergeCells count="88">
    <mergeCell ref="D1:W1"/>
    <mergeCell ref="B2:W2"/>
    <mergeCell ref="B3:W3"/>
    <mergeCell ref="B4:W4"/>
    <mergeCell ref="B6:O7"/>
    <mergeCell ref="P6:Q7"/>
    <mergeCell ref="R6:W6"/>
    <mergeCell ref="R7:S7"/>
    <mergeCell ref="T7:U7"/>
    <mergeCell ref="V7:W7"/>
    <mergeCell ref="P8:Q8"/>
    <mergeCell ref="R8:S8"/>
    <mergeCell ref="T8:U8"/>
    <mergeCell ref="V8:W8"/>
    <mergeCell ref="P9:Q9"/>
    <mergeCell ref="R9:S9"/>
    <mergeCell ref="T9:U9"/>
    <mergeCell ref="V9:W9"/>
    <mergeCell ref="P10:Q10"/>
    <mergeCell ref="R10:S10"/>
    <mergeCell ref="T10:U10"/>
    <mergeCell ref="V10:W10"/>
    <mergeCell ref="P11:Q11"/>
    <mergeCell ref="R11:S11"/>
    <mergeCell ref="T11:U11"/>
    <mergeCell ref="V11:W11"/>
    <mergeCell ref="P12:Q12"/>
    <mergeCell ref="R12:S12"/>
    <mergeCell ref="T12:U12"/>
    <mergeCell ref="V12:W12"/>
    <mergeCell ref="P13:Q13"/>
    <mergeCell ref="R13:S13"/>
    <mergeCell ref="T13:U13"/>
    <mergeCell ref="V13:W13"/>
    <mergeCell ref="P14:Q14"/>
    <mergeCell ref="R14:S14"/>
    <mergeCell ref="T14:U14"/>
    <mergeCell ref="V14:W14"/>
    <mergeCell ref="P15:Q15"/>
    <mergeCell ref="R15:S15"/>
    <mergeCell ref="T15:U15"/>
    <mergeCell ref="V15:W15"/>
    <mergeCell ref="P16:Q16"/>
    <mergeCell ref="R16:S16"/>
    <mergeCell ref="T16:U16"/>
    <mergeCell ref="V16:W16"/>
    <mergeCell ref="P17:Q17"/>
    <mergeCell ref="R17:S17"/>
    <mergeCell ref="T17:U17"/>
    <mergeCell ref="V17:W17"/>
    <mergeCell ref="P18:Q18"/>
    <mergeCell ref="R18:S18"/>
    <mergeCell ref="T18:U18"/>
    <mergeCell ref="V18:W18"/>
    <mergeCell ref="P19:Q19"/>
    <mergeCell ref="R19:S19"/>
    <mergeCell ref="T19:U19"/>
    <mergeCell ref="V19:W19"/>
    <mergeCell ref="P20:Q20"/>
    <mergeCell ref="R20:S20"/>
    <mergeCell ref="T20:U20"/>
    <mergeCell ref="V20:W20"/>
    <mergeCell ref="P21:Q21"/>
    <mergeCell ref="R21:S21"/>
    <mergeCell ref="T21:U21"/>
    <mergeCell ref="V21:W21"/>
    <mergeCell ref="P22:Q22"/>
    <mergeCell ref="R22:S22"/>
    <mergeCell ref="T22:U22"/>
    <mergeCell ref="V22:W22"/>
    <mergeCell ref="P23:Q23"/>
    <mergeCell ref="R23:S23"/>
    <mergeCell ref="T23:U23"/>
    <mergeCell ref="V23:W23"/>
    <mergeCell ref="P24:Q24"/>
    <mergeCell ref="R24:S24"/>
    <mergeCell ref="T24:U24"/>
    <mergeCell ref="V24:W24"/>
    <mergeCell ref="P25:Q25"/>
    <mergeCell ref="R25:S25"/>
    <mergeCell ref="T25:U25"/>
    <mergeCell ref="V25:W25"/>
    <mergeCell ref="P26:Q26"/>
    <mergeCell ref="R26:S26"/>
    <mergeCell ref="T26:U26"/>
    <mergeCell ref="V26:W26"/>
    <mergeCell ref="T27:U27"/>
    <mergeCell ref="T28:U28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一般BS</vt:lpstr>
      <vt:lpstr>一般PLNWM</vt:lpstr>
      <vt:lpstr>一般PL</vt:lpstr>
      <vt:lpstr>一般NWM</vt:lpstr>
      <vt:lpstr>一般CF</vt:lpstr>
      <vt:lpstr>全体PL</vt:lpstr>
      <vt:lpstr>全体NWM</vt:lpstr>
      <vt:lpstr>連結PL</vt:lpstr>
      <vt:lpstr>連結NWM</vt:lpstr>
      <vt:lpstr>一般BS!Print_Area</vt:lpstr>
      <vt:lpstr>一般NWM!Print_Area</vt:lpstr>
      <vt:lpstr>一般PL!Print_Area</vt:lpstr>
      <vt:lpstr>一般PLNWM!Print_Area</vt:lpstr>
      <vt:lpstr>全体NWM!Print_Area</vt:lpstr>
      <vt:lpstr>全体PL!Print_Area</vt:lpstr>
      <vt:lpstr>連結NWM!Print_Area</vt:lpstr>
      <vt:lpstr>連結PL!Print_Area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落合幸隆</dc:creator>
  <cp:lastModifiedBy>小川町</cp:lastModifiedBy>
  <cp:lastPrinted>2019-12-18T07:32:09Z</cp:lastPrinted>
  <dcterms:created xsi:type="dcterms:W3CDTF">2008-03-16T07:47:59Z</dcterms:created>
  <dcterms:modified xsi:type="dcterms:W3CDTF">2020-03-23T09:13:47Z</dcterms:modified>
</cp:coreProperties>
</file>