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mc:AlternateContent xmlns:mc="http://schemas.openxmlformats.org/markup-compatibility/2006">
    <mc:Choice Requires="x15">
      <x15ac:absPath xmlns:x15ac="http://schemas.microsoft.com/office/spreadsheetml/2010/11/ac" url="C:\Users\nozawa808\Desktop\"/>
    </mc:Choice>
  </mc:AlternateContent>
  <xr:revisionPtr revIDLastSave="0" documentId="13_ncr:1_{9F5390AA-E5C5-4E63-8B63-4AA6D4AE2985}" xr6:coauthVersionLast="36" xr6:coauthVersionMax="47" xr10:uidLastSave="{00000000-0000-0000-0000-000000000000}"/>
  <bookViews>
    <workbookView xWindow="-75" yWindow="-75" windowWidth="19365" windowHeight="10500" activeTab="2" xr2:uid="{F18AFCD5-4EFC-44A5-A0FF-F65DA633BBC5}"/>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s>
  <externalReferences>
    <externalReference r:id="rId14"/>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1" l="1"/>
  <c r="CQ43" i="1"/>
  <c r="CO43" i="1" s="1"/>
  <c r="BY43" i="1"/>
  <c r="BE43" i="1"/>
  <c r="AM43" i="1"/>
  <c r="U43" i="1"/>
  <c r="E43" i="1"/>
  <c r="C43" i="1"/>
  <c r="DG42" i="1"/>
  <c r="CQ42" i="1"/>
  <c r="CO42" i="1"/>
  <c r="BY42" i="1"/>
  <c r="BE42" i="1"/>
  <c r="AM42" i="1"/>
  <c r="U42" i="1"/>
  <c r="E42" i="1"/>
  <c r="C42" i="1"/>
  <c r="DG41" i="1"/>
  <c r="CQ41" i="1"/>
  <c r="CO41" i="1"/>
  <c r="BY41" i="1"/>
  <c r="BE41" i="1"/>
  <c r="AM41" i="1"/>
  <c r="U41" i="1"/>
  <c r="E41" i="1"/>
  <c r="C41" i="1"/>
  <c r="DG40" i="1"/>
  <c r="CQ40" i="1"/>
  <c r="CO40" i="1" s="1"/>
  <c r="BY40" i="1"/>
  <c r="BE40" i="1"/>
  <c r="AM40" i="1"/>
  <c r="U40" i="1"/>
  <c r="E40" i="1"/>
  <c r="C40" i="1"/>
  <c r="DG39" i="1"/>
  <c r="CQ39" i="1"/>
  <c r="CO39" i="1" s="1"/>
  <c r="BY39" i="1"/>
  <c r="BE39" i="1"/>
  <c r="AM39" i="1"/>
  <c r="U39" i="1"/>
  <c r="E39" i="1"/>
  <c r="C39" i="1"/>
  <c r="DG38" i="1"/>
  <c r="CQ38" i="1"/>
  <c r="CO38" i="1"/>
  <c r="BY38" i="1"/>
  <c r="BE38" i="1"/>
  <c r="AM38" i="1"/>
  <c r="U38" i="1"/>
  <c r="E38" i="1"/>
  <c r="C38" i="1"/>
  <c r="DG37" i="1"/>
  <c r="CQ37" i="1"/>
  <c r="CO37" i="1"/>
  <c r="BY37" i="1"/>
  <c r="BE37" i="1"/>
  <c r="AM37" i="1"/>
  <c r="U37" i="1"/>
  <c r="E37" i="1"/>
  <c r="C37" i="1"/>
  <c r="DG36" i="1"/>
  <c r="CQ36" i="1"/>
  <c r="CO36" i="1" s="1"/>
  <c r="BY36" i="1"/>
  <c r="BE36" i="1"/>
  <c r="AM36" i="1"/>
  <c r="W36" i="1"/>
  <c r="E36" i="1"/>
  <c r="C36" i="1" s="1"/>
  <c r="DG35" i="1"/>
  <c r="CQ35" i="1"/>
  <c r="CO35" i="1"/>
  <c r="BY35" i="1"/>
  <c r="BE35" i="1"/>
  <c r="AO35" i="1"/>
  <c r="W35" i="1"/>
  <c r="E35" i="1"/>
  <c r="C35" i="1"/>
  <c r="DG34" i="1"/>
  <c r="CQ34" i="1"/>
  <c r="BY34" i="1"/>
  <c r="BE34" i="1"/>
  <c r="AO34" i="1"/>
  <c r="W34" i="1"/>
  <c r="E34" i="1"/>
  <c r="C34" i="1" s="1"/>
  <c r="U34" i="1" l="1"/>
  <c r="U35" i="1" s="1"/>
  <c r="U36" i="1" l="1"/>
  <c r="AM34" i="1"/>
  <c r="AM35" i="1" s="1"/>
  <c r="BW34" i="1"/>
  <c r="BW35" i="1" s="1"/>
  <c r="BW36" i="1" s="1"/>
  <c r="BW37" i="1" s="1"/>
  <c r="BW38" i="1" s="1"/>
  <c r="BW39" i="1" s="1"/>
  <c r="BW40" i="1" s="1"/>
  <c r="BW41" i="1" s="1"/>
  <c r="BW42" i="1" s="1"/>
  <c r="BW43" i="1" s="1"/>
  <c r="CO34" i="1" l="1"/>
</calcChain>
</file>

<file path=xl/sharedStrings.xml><?xml version="1.0" encoding="utf-8"?>
<sst xmlns="http://schemas.openxmlformats.org/spreadsheetml/2006/main" count="1051" uniqueCount="539">
  <si>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</si>
  <si>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</si>
  <si>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</si>
  <si>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</si>
  <si>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</si>
  <si>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</si>
  <si>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</si>
  <si>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</si>
  <si>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</si>
  <si>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</si>
  <si>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</si>
  <si>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</si>
  <si>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</si>
  <si>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</si>
  <si>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</si>
  <si>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</si>
  <si>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0"/>
  </si>
  <si>
    <t>経常収支比率</t>
    <rPh sb="0" eb="2">
      <t>ケイジョウ</t>
    </rPh>
    <rPh sb="2" eb="4">
      <t>シュウシ</t>
    </rPh>
    <rPh sb="4" eb="6">
      <t>ヒリツ</t>
    </rPh>
    <phoneticPr fontId="5"/>
  </si>
  <si>
    <t>市町村名</t>
    <rPh sb="0" eb="3">
      <t>シチョウソン</t>
    </rPh>
    <rPh sb="3" eb="4">
      <t>メイ</t>
    </rPh>
    <phoneticPr fontId="5"/>
  </si>
  <si>
    <t>小川町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</si>
  <si>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</si>
  <si>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</si>
  <si>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</si>
  <si>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</si>
  <si>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</si>
  <si>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</si>
  <si>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</si>
  <si>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</si>
  <si>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</si>
  <si>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0"/>
  </si>
  <si>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</si>
  <si>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</si>
  <si>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</si>
  <si>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</si>
  <si>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</si>
  <si>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0"/>
  </si>
  <si>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</si>
  <si>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</si>
  <si>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</si>
  <si>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</si>
  <si>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</si>
  <si>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</si>
  <si>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</si>
  <si>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</si>
  <si>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1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</si>
  <si>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</si>
  <si>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</si>
  <si>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</si>
  <si>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</si>
  <si>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</si>
  <si>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</si>
  <si>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</si>
  <si>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</si>
  <si>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</si>
  <si>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</si>
  <si>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</si>
  <si>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</si>
  <si>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</si>
  <si>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0"/>
  </si>
  <si>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</si>
  <si>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</si>
  <si>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</si>
  <si>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</si>
  <si>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</si>
  <si>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</si>
  <si>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</si>
  <si>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</si>
  <si>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0"/>
  </si>
  <si>
    <t>うち日本人(％)</t>
    <phoneticPr fontId="5"/>
  </si>
  <si>
    <t>-1.5</t>
    <phoneticPr fontId="5"/>
  </si>
  <si>
    <t>第3次</t>
    <rPh sb="0" eb="1">
      <t>ダイ</t>
    </rPh>
    <rPh sb="2" eb="3">
      <t>ジ</t>
    </rPh>
    <phoneticPr fontId="5"/>
  </si>
  <si>
    <t>標準税収入額等</t>
    <phoneticPr fontId="1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</si>
  <si>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</si>
  <si>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0"/>
  </si>
  <si>
    <t>人口密度 (人/k㎡)</t>
    <rPh sb="0" eb="2">
      <t>ジンコウ</t>
    </rPh>
    <rPh sb="2" eb="4">
      <t>ミツド</t>
    </rPh>
    <phoneticPr fontId="5"/>
  </si>
  <si>
    <t>歳入一般財源等</t>
    <rPh sb="0" eb="2">
      <t>サイニュウ</t>
    </rPh>
    <rPh sb="2" eb="4">
      <t>イッパン</t>
    </rPh>
    <rPh sb="4" eb="6">
      <t>ザイゲン</t>
    </rPh>
    <rPh sb="6" eb="7">
      <t>トウ</t>
    </rPh>
    <phoneticPr fontId="1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</si>
  <si>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</si>
  <si>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</si>
  <si>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</si>
  <si>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</si>
  <si>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</si>
  <si>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</si>
  <si>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</si>
  <si>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</si>
  <si>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</si>
  <si>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</si>
  <si>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</si>
  <si>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</si>
  <si>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</si>
  <si>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</si>
  <si>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</si>
  <si>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</si>
  <si>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</si>
  <si>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</si>
  <si>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</si>
  <si>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</si>
  <si>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</si>
  <si>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</si>
  <si>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</si>
  <si>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</si>
  <si>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0"/>
  </si>
  <si>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</si>
  <si>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</si>
  <si>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</si>
  <si>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</si>
  <si>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</si>
  <si>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</si>
  <si>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</si>
  <si>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</si>
  <si>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</si>
  <si>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</si>
  <si>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</si>
  <si>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</si>
  <si>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</si>
  <si>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</si>
  <si>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</si>
  <si>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</si>
  <si>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</si>
  <si>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</si>
  <si>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</si>
  <si>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</si>
  <si>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</si>
  <si>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</si>
  <si>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</si>
  <si>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</si>
  <si>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</si>
  <si>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</si>
  <si>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5"/>
  </si>
  <si>
    <t>※8：職員の状況については、調査対象年度の地方公務員給与実態調査に基づいている。</t>
    <phoneticPr fontId="15"/>
  </si>
  <si>
    <t>令和5年度</t>
    <phoneticPr fontId="10"/>
  </si>
  <si>
    <t>埼玉県小川町</t>
    <phoneticPr fontId="1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</si>
  <si>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</si>
  <si>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</si>
  <si>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</si>
  <si>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</si>
  <si>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</si>
  <si>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</si>
  <si>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</si>
  <si>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</si>
  <si>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</si>
  <si>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</si>
  <si>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</si>
  <si>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</si>
  <si>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</si>
  <si>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</si>
  <si>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</si>
  <si>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</si>
  <si>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</si>
  <si>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</si>
  <si>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</si>
  <si>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</si>
  <si>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</si>
  <si>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</si>
  <si>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</si>
  <si>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</si>
  <si>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</si>
  <si>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9"/>
  </si>
  <si>
    <t>　　　所得割</t>
    <phoneticPr fontId="5"/>
  </si>
  <si>
    <t>衛生費</t>
  </si>
  <si>
    <t>分離課税所得割交付金</t>
    <phoneticPr fontId="10"/>
  </si>
  <si>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</si>
  <si>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</si>
  <si>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</si>
  <si>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</si>
  <si>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</si>
  <si>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</si>
  <si>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</si>
  <si>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</si>
  <si>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</si>
  <si>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</si>
  <si>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</si>
  <si>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</si>
  <si>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</si>
  <si>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</si>
  <si>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</si>
  <si>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</si>
  <si>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</si>
  <si>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</si>
  <si>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</si>
  <si>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</si>
  <si>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8"/>
  </si>
  <si>
    <t>　　特別土地保有税</t>
    <phoneticPr fontId="5"/>
  </si>
  <si>
    <t>公債費</t>
  </si>
  <si>
    <t>地方特例交付金等</t>
    <rPh sb="7" eb="8">
      <t>トウ</t>
    </rPh>
    <phoneticPr fontId="8"/>
  </si>
  <si>
    <t>　法定外普通税</t>
    <phoneticPr fontId="5"/>
  </si>
  <si>
    <t>諸支出金</t>
    <rPh sb="3" eb="4">
      <t>キン</t>
    </rPh>
    <phoneticPr fontId="10"/>
  </si>
  <si>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</si>
  <si>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</si>
  <si>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</si>
  <si>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</si>
  <si>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</si>
  <si>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</si>
  <si>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</si>
  <si>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</si>
  <si>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</si>
  <si>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</si>
  <si>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</si>
  <si>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</si>
  <si>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</si>
  <si>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</si>
  <si>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</si>
  <si>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</si>
  <si>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</si>
  <si>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
  </si>
  <si>
    <t>　震災復興特別交付税</t>
    <phoneticPr fontId="10"/>
  </si>
  <si>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</si>
  <si>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</si>
  <si>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</si>
  <si>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</si>
  <si>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</si>
  <si>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</si>
  <si>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</si>
  <si>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</si>
  <si>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</si>
  <si>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</si>
  <si>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</si>
  <si>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</si>
  <si>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</si>
  <si>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</si>
  <si>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</si>
  <si>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</si>
  <si>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</si>
  <si>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</si>
  <si>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</si>
  <si>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0"/>
  </si>
  <si>
    <t>国有提供交付金(特別区財調交付金)</t>
  </si>
  <si>
    <t>徴収率
(％)</t>
    <rPh sb="0" eb="2">
      <t>チョウシュウ</t>
    </rPh>
    <rPh sb="2" eb="3">
      <t>リツ</t>
    </rPh>
    <phoneticPr fontId="5"/>
  </si>
  <si>
    <t>現年</t>
    <rPh sb="0" eb="1">
      <t>ゲン</t>
    </rPh>
    <rPh sb="1" eb="2">
      <t>ネン</t>
    </rPh>
    <phoneticPr fontId="5"/>
  </si>
  <si>
    <t>　うち利子</t>
    <phoneticPr fontId="10"/>
  </si>
  <si>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</si>
  <si>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</si>
  <si>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</si>
  <si>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</si>
  <si>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</si>
  <si>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</si>
  <si>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</si>
  <si>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</si>
  <si>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</si>
  <si>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</si>
  <si>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</si>
  <si>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</si>
  <si>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</si>
  <si>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</si>
  <si>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</si>
  <si>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</si>
  <si>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</si>
  <si>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</si>
  <si>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</si>
  <si>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</si>
  <si>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</si>
  <si>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</si>
  <si>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</si>
  <si>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</si>
  <si>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</si>
  <si>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8"/>
  </si>
  <si>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</si>
  <si>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</si>
  <si>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</si>
  <si>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</si>
  <si>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</si>
  <si>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</si>
  <si>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</si>
  <si>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</si>
  <si>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</si>
  <si>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</si>
  <si>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</si>
  <si>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</si>
  <si>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</si>
  <si>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</si>
  <si>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</si>
  <si>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</si>
  <si>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</si>
  <si>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</si>
  <si>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</si>
  <si>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</si>
  <si>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</si>
  <si>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</si>
  <si>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</si>
  <si>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</si>
  <si>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</si>
  <si>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</si>
  <si>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</si>
  <si>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埼玉県小川町</t>
  </si>
  <si>
    <t>一般会計等の財政状況（単位：百万円）</t>
    <rPh sb="0" eb="2">
      <t>イッパン</t>
    </rPh>
    <rPh sb="2" eb="4">
      <t>カイケイ</t>
    </rPh>
    <rPh sb="4" eb="5">
      <t>トウ</t>
    </rPh>
    <rPh sb="6" eb="8">
      <t>ザイセイ</t>
    </rPh>
    <rPh sb="8" eb="10">
      <t>ジョウキョウ</t>
    </rPh>
    <phoneticPr fontId="1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</si>
  <si>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17"/>
  </si>
  <si>
    <t>会計名</t>
    <rPh sb="0" eb="2">
      <t>カイケイ</t>
    </rPh>
    <rPh sb="2" eb="3">
      <t>メイ</t>
    </rPh>
    <phoneticPr fontId="17"/>
  </si>
  <si>
    <t>歳入</t>
    <rPh sb="0" eb="2">
      <t>サイニュウ</t>
    </rPh>
    <phoneticPr fontId="17"/>
  </si>
  <si>
    <t>歳出</t>
    <phoneticPr fontId="17"/>
  </si>
  <si>
    <t>形式収支</t>
    <phoneticPr fontId="17"/>
  </si>
  <si>
    <t>実質収支</t>
    <phoneticPr fontId="17"/>
  </si>
  <si>
    <t>他会計等
からの
繰入金</t>
    <rPh sb="9" eb="11">
      <t>クリイレ</t>
    </rPh>
    <rPh sb="11" eb="12">
      <t>キン</t>
    </rPh>
    <phoneticPr fontId="1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</si>
  <si>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</si>
  <si>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</si>
  <si>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</si>
  <si>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</si>
  <si>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</si>
  <si>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</si>
  <si>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</si>
  <si>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</si>
  <si>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</si>
  <si>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</si>
  <si>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</si>
  <si>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</si>
  <si>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小川町文化協会</t>
    <rPh sb="0" eb="3">
      <t>オガワマチ</t>
    </rPh>
    <rPh sb="3" eb="5">
      <t>ブンカ</t>
    </rPh>
    <rPh sb="5" eb="7">
      <t>キョウカイ</t>
    </rPh>
    <phoneticPr fontId="22"/>
  </si>
  <si>
    <t>-</t>
    <phoneticPr fontId="23"/>
  </si>
  <si>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</si>
  <si>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</si>
  <si>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</si>
  <si>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</si>
  <si>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</si>
  <si>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</si>
  <si>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</si>
  <si>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</si>
  <si>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</si>
  <si>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</si>
  <si>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</si>
  <si>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</si>
  <si>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</si>
  <si>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</si>
  <si>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</si>
  <si>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</si>
  <si>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</si>
  <si>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</si>
  <si>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</si>
  <si>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</si>
  <si>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</si>
  <si>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</si>
  <si>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</si>
  <si>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17"/>
  </si>
  <si>
    <t>左のうち
一般会計等
負担見込額</t>
    <phoneticPr fontId="5"/>
  </si>
  <si>
    <t>埼玉県後期高齢者医療広域連合一般会計</t>
    <rPh sb="0" eb="3">
      <t>サイタマケン</t>
    </rPh>
    <rPh sb="3" eb="5">
      <t>コウキ</t>
    </rPh>
    <rPh sb="5" eb="8">
      <t>コウレイシャ</t>
    </rPh>
    <rPh sb="8" eb="10">
      <t>イリョウ</t>
    </rPh>
    <rPh sb="10" eb="12">
      <t>コウイキ</t>
    </rPh>
    <rPh sb="12" eb="14">
      <t>レンゴウ</t>
    </rPh>
    <rPh sb="14" eb="16">
      <t>イッパン</t>
    </rPh>
    <rPh sb="16" eb="18">
      <t>カイケイ</t>
    </rPh>
    <phoneticPr fontId="17"/>
  </si>
  <si>
    <t>埼玉県後期高齢者医療広域連合特別会計</t>
    <rPh sb="0" eb="3">
      <t>サイタマケン</t>
    </rPh>
    <rPh sb="3" eb="5">
      <t>コウキ</t>
    </rPh>
    <rPh sb="5" eb="8">
      <t>コウレイシャ</t>
    </rPh>
    <rPh sb="8" eb="10">
      <t>イリョウ</t>
    </rPh>
    <rPh sb="10" eb="12">
      <t>コウイキ</t>
    </rPh>
    <rPh sb="12" eb="14">
      <t>レンゴウ</t>
    </rPh>
    <rPh sb="14" eb="16">
      <t>トクベツ</t>
    </rPh>
    <rPh sb="16" eb="18">
      <t>カイケイ</t>
    </rPh>
    <phoneticPr fontId="17"/>
  </si>
  <si>
    <t>埼玉県市町村総合事務組合一般会計</t>
    <rPh sb="0" eb="3">
      <t>サイタマケン</t>
    </rPh>
    <rPh sb="3" eb="6">
      <t>シチョウソン</t>
    </rPh>
    <rPh sb="6" eb="8">
      <t>ソウゴウ</t>
    </rPh>
    <rPh sb="8" eb="10">
      <t>ジム</t>
    </rPh>
    <rPh sb="10" eb="12">
      <t>クミアイ</t>
    </rPh>
    <rPh sb="12" eb="14">
      <t>イッパン</t>
    </rPh>
    <rPh sb="14" eb="16">
      <t>カイケイ</t>
    </rPh>
    <phoneticPr fontId="17"/>
  </si>
  <si>
    <t>埼玉県市町村総合事務組合交通災害特別会計</t>
    <rPh sb="0" eb="3">
      <t>サイタマケン</t>
    </rPh>
    <rPh sb="3" eb="6">
      <t>シチョウソン</t>
    </rPh>
    <rPh sb="6" eb="8">
      <t>ソウゴウ</t>
    </rPh>
    <rPh sb="8" eb="10">
      <t>ジム</t>
    </rPh>
    <rPh sb="10" eb="12">
      <t>クミアイ</t>
    </rPh>
    <rPh sb="12" eb="14">
      <t>コウツウ</t>
    </rPh>
    <rPh sb="14" eb="16">
      <t>サイガイ</t>
    </rPh>
    <rPh sb="16" eb="18">
      <t>トクベツ</t>
    </rPh>
    <rPh sb="18" eb="20">
      <t>カイケイ</t>
    </rPh>
    <phoneticPr fontId="17"/>
  </si>
  <si>
    <t>彩の国さいたま人づくり広域連合</t>
    <rPh sb="0" eb="1">
      <t>サイ</t>
    </rPh>
    <rPh sb="2" eb="3">
      <t>クニ</t>
    </rPh>
    <rPh sb="7" eb="8">
      <t>ヒト</t>
    </rPh>
    <rPh sb="11" eb="13">
      <t>コウイキ</t>
    </rPh>
    <rPh sb="13" eb="15">
      <t>レンゴウ</t>
    </rPh>
    <phoneticPr fontId="17"/>
  </si>
  <si>
    <t>比企広域市町村圏組合一般会計</t>
    <rPh sb="0" eb="2">
      <t>ヒキ</t>
    </rPh>
    <rPh sb="2" eb="4">
      <t>コウイキ</t>
    </rPh>
    <rPh sb="4" eb="7">
      <t>シチョウソン</t>
    </rPh>
    <rPh sb="7" eb="8">
      <t>ケン</t>
    </rPh>
    <rPh sb="8" eb="10">
      <t>クミアイ</t>
    </rPh>
    <rPh sb="10" eb="12">
      <t>イッパン</t>
    </rPh>
    <rPh sb="12" eb="14">
      <t>カイケイ</t>
    </rPh>
    <phoneticPr fontId="17"/>
  </si>
  <si>
    <t>比企広域市町村圏組合消防特別会計</t>
    <rPh sb="0" eb="2">
      <t>ヒキ</t>
    </rPh>
    <rPh sb="2" eb="4">
      <t>コウイキ</t>
    </rPh>
    <rPh sb="4" eb="7">
      <t>シチョウソン</t>
    </rPh>
    <rPh sb="7" eb="8">
      <t>ケン</t>
    </rPh>
    <rPh sb="8" eb="10">
      <t>クミアイ</t>
    </rPh>
    <rPh sb="10" eb="12">
      <t>ショウボウ</t>
    </rPh>
    <rPh sb="12" eb="14">
      <t>トクベツ</t>
    </rPh>
    <rPh sb="14" eb="16">
      <t>カイケイ</t>
    </rPh>
    <phoneticPr fontId="17"/>
  </si>
  <si>
    <t>比企広域市町村圏組合斎場及び霊きゅう自動車特別会計</t>
    <rPh sb="0" eb="2">
      <t>ヒキ</t>
    </rPh>
    <rPh sb="2" eb="4">
      <t>コウイキ</t>
    </rPh>
    <rPh sb="4" eb="7">
      <t>シチョウソン</t>
    </rPh>
    <rPh sb="7" eb="8">
      <t>ケン</t>
    </rPh>
    <rPh sb="8" eb="10">
      <t>クミアイ</t>
    </rPh>
    <rPh sb="10" eb="12">
      <t>サイジョウ</t>
    </rPh>
    <rPh sb="12" eb="13">
      <t>オヨ</t>
    </rPh>
    <rPh sb="14" eb="15">
      <t>レイ</t>
    </rPh>
    <rPh sb="18" eb="21">
      <t>ジドウシャ</t>
    </rPh>
    <rPh sb="21" eb="23">
      <t>トクベツ</t>
    </rPh>
    <rPh sb="23" eb="25">
      <t>カイケイ</t>
    </rPh>
    <phoneticPr fontId="17"/>
  </si>
  <si>
    <t>比企広域市町村圏組合介護認定及び障害程度区分審査会特別会計</t>
    <rPh sb="0" eb="2">
      <t>ヒキ</t>
    </rPh>
    <rPh sb="2" eb="4">
      <t>コウイキ</t>
    </rPh>
    <rPh sb="4" eb="7">
      <t>シチョウソン</t>
    </rPh>
    <rPh sb="7" eb="8">
      <t>ケン</t>
    </rPh>
    <rPh sb="8" eb="10">
      <t>クミアイ</t>
    </rPh>
    <rPh sb="10" eb="12">
      <t>カイゴ</t>
    </rPh>
    <rPh sb="12" eb="14">
      <t>ニンテイ</t>
    </rPh>
    <rPh sb="14" eb="15">
      <t>オヨ</t>
    </rPh>
    <rPh sb="16" eb="18">
      <t>ショウガイ</t>
    </rPh>
    <rPh sb="18" eb="20">
      <t>テイド</t>
    </rPh>
    <rPh sb="20" eb="22">
      <t>クブン</t>
    </rPh>
    <rPh sb="22" eb="25">
      <t>シンサカイ</t>
    </rPh>
    <rPh sb="25" eb="27">
      <t>トクベツ</t>
    </rPh>
    <rPh sb="27" eb="29">
      <t>カイケイ</t>
    </rPh>
    <phoneticPr fontId="17"/>
  </si>
  <si>
    <t>比企広域市町村圏組合公平委員会特別会計</t>
    <rPh sb="0" eb="2">
      <t>ヒキ</t>
    </rPh>
    <rPh sb="2" eb="4">
      <t>コウイキ</t>
    </rPh>
    <rPh sb="4" eb="7">
      <t>シチョウソン</t>
    </rPh>
    <rPh sb="7" eb="8">
      <t>ケン</t>
    </rPh>
    <rPh sb="8" eb="10">
      <t>クミアイ</t>
    </rPh>
    <rPh sb="10" eb="12">
      <t>コウヘイ</t>
    </rPh>
    <rPh sb="12" eb="15">
      <t>イインカイ</t>
    </rPh>
    <rPh sb="15" eb="17">
      <t>トクベツ</t>
    </rPh>
    <rPh sb="17" eb="19">
      <t>カイケイ</t>
    </rPh>
    <phoneticPr fontId="17"/>
  </si>
  <si>
    <t>小川地区衛生組合</t>
    <rPh sb="0" eb="2">
      <t>オガワ</t>
    </rPh>
    <rPh sb="2" eb="4">
      <t>チク</t>
    </rPh>
    <rPh sb="4" eb="6">
      <t>エイセイ</t>
    </rPh>
    <rPh sb="6" eb="8">
      <t>クミアイ</t>
    </rPh>
    <phoneticPr fontId="17"/>
  </si>
  <si>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</si>
  <si>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</si>
  <si>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</si>
  <si>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</si>
  <si>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</si>
  <si>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</si>
  <si>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</si>
  <si>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</si>
  <si>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17"/>
  </si>
  <si>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</si>
  <si>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</si>
  <si>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</si>
  <si>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17"/>
  </si>
  <si>
    <t>元利償還金</t>
    <rPh sb="0" eb="2">
      <t>ガンリ</t>
    </rPh>
    <rPh sb="2" eb="5">
      <t>ショウカンキン</t>
    </rPh>
    <phoneticPr fontId="17"/>
  </si>
  <si>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</si>
  <si>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17"/>
  </si>
  <si>
    <t>債務負担行為</t>
    <rPh sb="0" eb="2">
      <t>サイム</t>
    </rPh>
    <rPh sb="2" eb="4">
      <t>フタン</t>
    </rPh>
    <rPh sb="4" eb="6">
      <t>コウイ</t>
    </rPh>
    <phoneticPr fontId="5"/>
  </si>
  <si>
    <t>PFI事業に係るもの</t>
    <rPh sb="3" eb="5">
      <t>ジギョウ</t>
    </rPh>
    <rPh sb="6" eb="7">
      <t>カカ</t>
    </rPh>
    <phoneticPr fontId="17"/>
  </si>
  <si>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</si>
  <si>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17"/>
  </si>
  <si>
    <t>いわゆる五省協定等に係るもの</t>
    <rPh sb="4" eb="6">
      <t>ゴショウ</t>
    </rPh>
    <rPh sb="6" eb="9">
      <t>キョウテイトウ</t>
    </rPh>
    <rPh sb="10" eb="11">
      <t>カカ</t>
    </rPh>
    <phoneticPr fontId="17"/>
  </si>
  <si>
    <t>準元利償還金</t>
    <rPh sb="0" eb="1">
      <t>ジュン</t>
    </rPh>
    <rPh sb="1" eb="3">
      <t>ガンリ</t>
    </rPh>
    <rPh sb="3" eb="6">
      <t>ショウカンキン</t>
    </rPh>
    <phoneticPr fontId="1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</si>
  <si>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17"/>
  </si>
  <si>
    <t xml:space="preserve">公営企業債等繰入見込額 </t>
    <rPh sb="0" eb="2">
      <t>コウエイ</t>
    </rPh>
    <rPh sb="2" eb="5">
      <t>キギョウサイ</t>
    </rPh>
    <rPh sb="5" eb="6">
      <t>トウ</t>
    </rPh>
    <rPh sb="6" eb="8">
      <t>クリイ</t>
    </rPh>
    <rPh sb="8" eb="11">
      <t>ミコミガク</t>
    </rPh>
    <phoneticPr fontId="17"/>
  </si>
  <si>
    <t>国営土地改良事業に係るもの</t>
    <rPh sb="0" eb="2">
      <t>コクエイ</t>
    </rPh>
    <rPh sb="2" eb="4">
      <t>トチ</t>
    </rPh>
    <rPh sb="4" eb="6">
      <t>カイリョウ</t>
    </rPh>
    <rPh sb="6" eb="8">
      <t>ジギョウ</t>
    </rPh>
    <rPh sb="9" eb="10">
      <t>カカ</t>
    </rPh>
    <phoneticPr fontId="1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</si>
  <si>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17"/>
  </si>
  <si>
    <t xml:space="preserve">組合等負担等見込額 </t>
    <rPh sb="0" eb="2">
      <t>クミアイ</t>
    </rPh>
    <rPh sb="2" eb="3">
      <t>トウ</t>
    </rPh>
    <rPh sb="3" eb="5">
      <t>フタン</t>
    </rPh>
    <rPh sb="5" eb="6">
      <t>トウ</t>
    </rPh>
    <rPh sb="6" eb="9">
      <t>ミコミガク</t>
    </rPh>
    <phoneticPr fontId="1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</si>
  <si>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</si>
  <si>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17"/>
  </si>
  <si>
    <t xml:space="preserve">退職手当負担見込額 </t>
    <rPh sb="0" eb="2">
      <t>タイショク</t>
    </rPh>
    <rPh sb="2" eb="4">
      <t>テアテ</t>
    </rPh>
    <rPh sb="4" eb="6">
      <t>フタン</t>
    </rPh>
    <rPh sb="6" eb="9">
      <t>ミコミガク</t>
    </rPh>
    <phoneticPr fontId="1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</si>
  <si>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</si>
  <si>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1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</si>
  <si>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1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</si>
  <si>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</si>
  <si>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1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</si>
  <si>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</si>
  <si>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</si>
  <si>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</si>
  <si>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</si>
  <si>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</si>
  <si>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1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</si>
  <si>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</si>
  <si>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</si>
  <si>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</si>
  <si>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</si>
  <si>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17"/>
  </si>
  <si>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</si>
  <si>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17"/>
  </si>
  <si>
    <t xml:space="preserve">充当可能特定歳入 </t>
    <rPh sb="0" eb="2">
      <t>ジュウトウ</t>
    </rPh>
    <rPh sb="2" eb="4">
      <t>カノウ</t>
    </rPh>
    <rPh sb="4" eb="6">
      <t>トクテイ</t>
    </rPh>
    <rPh sb="6" eb="8">
      <t>サイニュウ</t>
    </rPh>
    <phoneticPr fontId="17"/>
  </si>
  <si>
    <t xml:space="preserve">基準財政需要額算入見込額 </t>
    <rPh sb="0" eb="2">
      <t>キジュン</t>
    </rPh>
    <rPh sb="2" eb="4">
      <t>ザイセイ</t>
    </rPh>
    <rPh sb="4" eb="7">
      <t>ジュヨウガク</t>
    </rPh>
    <rPh sb="7" eb="9">
      <t>サンニュウ</t>
    </rPh>
    <rPh sb="9" eb="12">
      <t>ミコミガク</t>
    </rPh>
    <phoneticPr fontId="17"/>
  </si>
  <si>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</si>
  <si>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</si>
  <si>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</si>
  <si>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</si>
  <si>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17"/>
  </si>
  <si>
    <t>土地開発公社に係る将来負担額</t>
    <rPh sb="0" eb="2">
      <t>トチ</t>
    </rPh>
    <rPh sb="2" eb="4">
      <t>カイハツ</t>
    </rPh>
    <rPh sb="4" eb="6">
      <t>コウシャ</t>
    </rPh>
    <rPh sb="7" eb="8">
      <t>カカ</t>
    </rPh>
    <rPh sb="9" eb="11">
      <t>ショウライ</t>
    </rPh>
    <rPh sb="11" eb="14">
      <t>フタンガク</t>
    </rPh>
    <phoneticPr fontId="17"/>
  </si>
  <si>
    <t>利子補給に係るもの</t>
  </si>
  <si>
    <t>健全化判断比率</t>
    <rPh sb="0" eb="3">
      <t>ケンゼンカ</t>
    </rPh>
    <rPh sb="3" eb="5">
      <t>ハンダン</t>
    </rPh>
    <rPh sb="5" eb="7">
      <t>ヒリツ</t>
    </rPh>
    <phoneticPr fontId="2"/>
  </si>
  <si>
    <t>令和5年度</t>
    <rPh sb="0" eb="2">
      <t>レイワ</t>
    </rPh>
    <rPh sb="3" eb="5">
      <t>ネンド</t>
    </rPh>
    <phoneticPr fontId="2"/>
  </si>
  <si>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</si>
  <si>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</si>
  <si>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</si>
  <si>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</si>
  <si>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</si>
  <si>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</si>
  <si>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17"/>
  </si>
  <si>
    <t>(Ｃ)</t>
    <phoneticPr fontId="5"/>
  </si>
  <si>
    <t>連結実質赤字比率</t>
    <rPh sb="0" eb="2">
      <t>レンケツ</t>
    </rPh>
    <rPh sb="2" eb="4">
      <t>ジッシツ</t>
    </rPh>
    <rPh sb="4" eb="6">
      <t>アカジ</t>
    </rPh>
    <rPh sb="6" eb="8">
      <t>ヒリツ</t>
    </rPh>
    <phoneticPr fontId="2"/>
  </si>
  <si>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</si>
  <si>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</si>
  <si>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
  </si>
  <si>
    <t>(Ｃ)－(Ｄ)</t>
    <phoneticPr fontId="5"/>
  </si>
  <si>
    <t>将来負担比率</t>
    <rPh sb="0" eb="2">
      <t>ショウライ</t>
    </rPh>
    <rPh sb="2" eb="4">
      <t>フタン</t>
    </rPh>
    <rPh sb="4" eb="6">
      <t>ヒリツ</t>
    </rPh>
    <phoneticPr fontId="2"/>
  </si>
  <si>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</si>
  <si>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</si>
  <si>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</si>
  <si>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</si>
  <si>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</si>
  <si>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</si>
  <si>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</si>
  <si>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</si>
  <si>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</si>
  <si>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</si>
  <si>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</si>
  <si>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</si>
  <si>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</si>
  <si>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</si>
  <si>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</si>
  <si>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</si>
  <si>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</si>
  <si>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</si>
  <si>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</si>
  <si>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</si>
  <si>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</si>
  <si>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</si>
  <si>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</si>
  <si>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18"/>
  </si>
  <si>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</si>
  <si>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</si>
  <si>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</si>
  <si>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</si>
  <si>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</si>
  <si>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</si>
  <si>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</si>
  <si>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</si>
  <si>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</si>
  <si>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</si>
  <si>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</si>
  <si>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</si>
  <si>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</si>
  <si>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</si>
  <si>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</si>
  <si>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</si>
  <si>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</si>
  <si>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</si>
  <si>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</si>
  <si>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</si>
  <si>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</si>
  <si>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</si>
  <si>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</si>
  <si>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</si>
  <si>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</si>
  <si>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</si>
  <si>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</si>
  <si>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</si>
  <si>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</si>
  <si>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R01</t>
  </si>
  <si>
    <t>R02</t>
  </si>
  <si>
    <t>R03</t>
  </si>
  <si>
    <t>R04</t>
  </si>
  <si>
    <t>R05</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</si>
  <si>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</si>
  <si>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</si>
  <si>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</si>
  <si>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3.14</t>
  </si>
  <si>
    <t>▲ 2.29</t>
  </si>
  <si>
    <t>▲ 4.26</t>
  </si>
  <si>
    <t>▲ 6.63</t>
  </si>
  <si>
    <t>会計</t>
    <rPh sb="0" eb="2">
      <t>カイケイ</t>
    </rPh>
    <phoneticPr fontId="5"/>
  </si>
  <si>
    <t>水道事業会計</t>
  </si>
  <si>
    <t>一般会計</t>
  </si>
  <si>
    <t>下水道事業会計</t>
  </si>
  <si>
    <t>介護保険特別会計</t>
  </si>
  <si>
    <t>国民健康保険特別会計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</si>
  <si>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</si>
  <si>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</si>
  <si>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</si>
  <si>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</si>
  <si>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</si>
  <si>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</si>
  <si>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</si>
  <si>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</si>
  <si>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</si>
  <si>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</si>
  <si>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</si>
  <si>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</si>
  <si>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</si>
  <si>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</si>
  <si>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</si>
  <si>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</si>
  <si>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</si>
  <si>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</si>
  <si>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</si>
  <si>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</si>
  <si>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</si>
  <si>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</si>
  <si>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</si>
  <si>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</si>
  <si>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</si>
  <si>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3"/>
  </si>
  <si>
    <t>満期一括償還地方債に係る実質償還額又は理論償還額のいずれか少ない額(C)</t>
    <phoneticPr fontId="1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</si>
  <si>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</si>
  <si>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</si>
  <si>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</si>
  <si>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</si>
  <si>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</si>
  <si>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</si>
  <si>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</si>
  <si>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</si>
  <si>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</si>
  <si>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</si>
  <si>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</si>
  <si>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</si>
  <si>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</si>
  <si>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</si>
  <si>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</si>
  <si>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</si>
  <si>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</si>
  <si>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</si>
  <si>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</si>
  <si>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</si>
  <si>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</si>
  <si>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公共施設等整備基金</t>
    <rPh sb="0" eb="5">
      <t>コウキョウシセツトウ</t>
    </rPh>
    <rPh sb="5" eb="9">
      <t>セイビキキン</t>
    </rPh>
    <phoneticPr fontId="5"/>
  </si>
  <si>
    <t>地域福祉基金</t>
    <rPh sb="0" eb="6">
      <t>チイキフクシキキン</t>
    </rPh>
    <phoneticPr fontId="23"/>
  </si>
  <si>
    <t>寄附によるまちづくり基金</t>
    <rPh sb="0" eb="2">
      <t>キフ</t>
    </rPh>
    <rPh sb="10" eb="12">
      <t>キキン</t>
    </rPh>
    <phoneticPr fontId="23"/>
  </si>
  <si>
    <t>森林環境基金</t>
    <rPh sb="0" eb="6">
      <t>シンリンカンキョウキキン</t>
    </rPh>
    <phoneticPr fontId="23"/>
  </si>
  <si>
    <t>学校施設財産処分積立基金</t>
    <rPh sb="0" eb="8">
      <t>ガッコウシセツザイサンショブン</t>
    </rPh>
    <rPh sb="8" eb="10">
      <t>ツミタテ</t>
    </rPh>
    <rPh sb="10" eb="12">
      <t>キキン</t>
    </rPh>
    <phoneticPr fontId="23"/>
  </si>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</sst>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_ "/>
    <numFmt numFmtId="177" formatCode="0.0_ "/>
    <numFmt numFmtId="178" formatCode="&quot;( &quot;0.0&quot; )&quot;;&quot;( &quot;\-0.0&quot; )&quot;"/>
    <numFmt numFmtId="179" formatCode="0.00_ "/>
    <numFmt numFmtId="180" formatCode="0_ "/>
    <numFmt numFmtId="181" formatCode="@&quot; &quot;"/>
    <numFmt numFmtId="182" formatCode="&quot;(&quot;0&quot;)&quot;"/>
    <numFmt numFmtId="183" formatCode="#,##0;&quot;▲ &quot;#,##0"/>
    <numFmt numFmtId="184" formatCode="#,##0.0;&quot;▲ &quot;#,##0.0"/>
    <numFmt numFmtId="185" formatCode="0.00;&quot;▲ &quot;0.00"/>
    <numFmt numFmtId="186" formatCode="0.0;&quot;▲ &quot;0.0"/>
    <numFmt numFmtId="187" formatCode="#,##0;&quot;△ &quot;#,##0"/>
    <numFmt numFmtId="188" formatCode="#,##0.0_ "/>
    <numFmt numFmtId="189" formatCode="#,##0.00;&quot;▲ &quot;#,##0.00"/>
  </numFmts>
  <fonts count="37" x14ac:knownFonts="1">
    <font>
      <sz val="11"/>
      <color theme="1"/>
      <name val="ＭＳ Ｐゴシック"/>
      <family val="2"/>
      <charset val="128"/>
    </font>
    <font>
      <sz val="11"/>
      <color theme="1"/>
      <name val="游ゴシック"/>
      <family val="3"/>
      <charset val="128"/>
      <scheme val="minor"/>
    </font>
    <font>
      <sz val="9"/>
      <color indexed="8"/>
      <name val="ＭＳ ゴシック"/>
      <family val="3"/>
      <charset val="128"/>
    </font>
    <font>
      <sz val="6"/>
      <name val="ＭＳ Ｐゴシック"/>
      <family val="2"/>
      <charset val="128"/>
    </font>
    <font>
      <b/>
      <sz val="28"/>
      <name val="ＭＳ ゴシック"/>
      <family val="3"/>
      <charset val="128"/>
    </font>
    <font>
      <sz val="6"/>
      <name val="ＭＳ Ｐゴシック"/>
      <family val="3"/>
      <charset val="128"/>
    </font>
    <font>
      <b/>
      <sz val="20"/>
      <color indexed="8"/>
      <name val="ＭＳ ゴシック"/>
      <family val="3"/>
      <charset val="128"/>
    </font>
    <font>
      <b/>
      <sz val="9"/>
      <color indexed="8"/>
      <name val="ＭＳ ゴシック"/>
      <family val="3"/>
      <charset val="128"/>
    </font>
    <font>
      <sz val="11"/>
      <name val="ＭＳ Ｐゴシック"/>
      <family val="3"/>
      <charset val="128"/>
    </font>
    <font>
      <sz val="9"/>
      <name val="ＭＳ ゴシック"/>
      <family val="3"/>
      <charset val="128"/>
    </font>
    <font>
      <sz val="6"/>
      <name val="ＭＳ ゴシック"/>
      <family val="3"/>
      <charset val="128"/>
    </font>
    <font>
      <sz val="11"/>
      <color indexed="8"/>
      <name val="ＭＳ Ｐ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8" fillId="0" borderId="0">
      <alignment vertical="center"/>
    </xf>
    <xf numFmtId="0" fontId="11" fillId="0" borderId="0">
      <alignment vertical="center"/>
    </xf>
    <xf numFmtId="0" fontId="2" fillId="0" borderId="0">
      <alignment vertical="center"/>
    </xf>
    <xf numFmtId="0" fontId="11" fillId="0" borderId="0">
      <alignment vertical="center"/>
    </xf>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 fillId="0" borderId="0">
      <alignment vertical="center"/>
    </xf>
  </cellStyleXfs>
  <cellXfs count="1164">
    <xf numFmtId="0" fontId="0" fillId="0" borderId="0" xfId="0">
      <alignment vertical="center"/>
    </xf>
    <xf numFmtId="0" fontId="2" fillId="0" borderId="0" xfId="1" applyFont="1">
      <alignment vertical="center"/>
    </xf>
    <xf numFmtId="49" fontId="2" fillId="0" borderId="0" xfId="1" applyNumberFormat="1" applyFont="1">
      <alignment vertical="center"/>
    </xf>
    <xf numFmtId="0" fontId="6" fillId="0" borderId="0" xfId="1" applyFont="1">
      <alignment vertical="center"/>
    </xf>
    <xf numFmtId="0" fontId="7" fillId="0" borderId="0" xfId="1" applyFont="1">
      <alignment vertical="center"/>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180" fontId="2" fillId="0" borderId="6" xfId="1" applyNumberFormat="1" applyFont="1" applyBorder="1" applyAlignment="1">
      <alignment horizontal="right" vertical="center" shrinkToFit="1"/>
    </xf>
    <xf numFmtId="180" fontId="2" fillId="0" borderId="7" xfId="1" applyNumberFormat="1" applyFont="1" applyBorder="1" applyAlignment="1">
      <alignment horizontal="right" vertical="center" shrinkToFit="1"/>
    </xf>
    <xf numFmtId="180" fontId="2" fillId="0" borderId="8" xfId="1" applyNumberFormat="1" applyFont="1" applyBorder="1" applyAlignment="1">
      <alignment horizontal="right" vertical="center" shrinkToFit="1"/>
    </xf>
    <xf numFmtId="0" fontId="9" fillId="0" borderId="24" xfId="3" applyFont="1" applyBorder="1">
      <alignment vertical="center"/>
    </xf>
    <xf numFmtId="180" fontId="2" fillId="0" borderId="6" xfId="1" applyNumberFormat="1" applyFont="1" applyBorder="1" applyAlignment="1">
      <alignment vertical="center" shrinkToFit="1"/>
    </xf>
    <xf numFmtId="180" fontId="2" fillId="0" borderId="7" xfId="1" applyNumberFormat="1" applyFont="1" applyBorder="1" applyAlignment="1">
      <alignment vertical="center" shrinkToFit="1"/>
    </xf>
    <xf numFmtId="180" fontId="2" fillId="0" borderId="8" xfId="1" applyNumberFormat="1" applyFont="1" applyBorder="1" applyAlignment="1">
      <alignment vertical="center" shrinkToFit="1"/>
    </xf>
    <xf numFmtId="0" fontId="2" fillId="0" borderId="17" xfId="1" applyFont="1" applyBorder="1" applyAlignment="1">
      <alignment horizontal="left" vertical="center"/>
    </xf>
    <xf numFmtId="0" fontId="9" fillId="0" borderId="41" xfId="3" applyFont="1" applyBorder="1" applyAlignment="1">
      <alignment horizontal="center" vertical="center"/>
    </xf>
    <xf numFmtId="0" fontId="2" fillId="0" borderId="17" xfId="1" applyFont="1" applyBorder="1" applyAlignment="1">
      <alignment horizontal="center" vertical="center"/>
    </xf>
    <xf numFmtId="0" fontId="2" fillId="0" borderId="44" xfId="1" applyFont="1" applyBorder="1" applyAlignment="1">
      <alignment horizontal="center" vertical="center"/>
    </xf>
    <xf numFmtId="0" fontId="12" fillId="0" borderId="45" xfId="1" applyFont="1" applyBorder="1" applyAlignment="1">
      <alignment vertical="center" wrapText="1"/>
    </xf>
    <xf numFmtId="0" fontId="12" fillId="0" borderId="46" xfId="1" applyFont="1" applyBorder="1" applyAlignment="1">
      <alignment vertical="center" wrapText="1"/>
    </xf>
    <xf numFmtId="177" fontId="2" fillId="0" borderId="44" xfId="1" applyNumberFormat="1" applyFont="1" applyBorder="1">
      <alignment vertical="center"/>
    </xf>
    <xf numFmtId="177" fontId="2" fillId="0" borderId="45" xfId="1" applyNumberFormat="1" applyFont="1" applyBorder="1">
      <alignment vertical="center"/>
    </xf>
    <xf numFmtId="177" fontId="2" fillId="0" borderId="46" xfId="1" applyNumberFormat="1" applyFont="1" applyBorder="1">
      <alignment vertical="center"/>
    </xf>
    <xf numFmtId="0" fontId="2" fillId="0" borderId="17" xfId="1" applyFont="1" applyBorder="1">
      <alignment vertical="center"/>
    </xf>
    <xf numFmtId="0" fontId="2" fillId="0" borderId="18" xfId="1" applyFont="1" applyBorder="1">
      <alignment vertical="center"/>
    </xf>
    <xf numFmtId="49" fontId="2" fillId="0" borderId="17" xfId="1" applyNumberFormat="1" applyFont="1" applyBorder="1">
      <alignment vertical="center"/>
    </xf>
    <xf numFmtId="0" fontId="2" fillId="0" borderId="0" xfId="1" applyFont="1" applyAlignment="1">
      <alignment horizontal="center" vertical="center"/>
    </xf>
    <xf numFmtId="49" fontId="2" fillId="0" borderId="0" xfId="1" applyNumberFormat="1" applyFont="1" applyAlignment="1">
      <alignment horizontal="center" vertical="center"/>
    </xf>
    <xf numFmtId="0" fontId="2" fillId="0" borderId="18" xfId="1" applyFont="1" applyBorder="1" applyAlignment="1">
      <alignment horizontal="center" vertical="center"/>
    </xf>
    <xf numFmtId="0" fontId="2" fillId="0" borderId="44" xfId="1" applyFont="1" applyBorder="1">
      <alignment vertical="center"/>
    </xf>
    <xf numFmtId="0" fontId="2" fillId="0" borderId="45" xfId="1" applyFont="1" applyBorder="1">
      <alignment vertical="center"/>
    </xf>
    <xf numFmtId="0" fontId="2" fillId="0" borderId="46" xfId="1" applyFont="1" applyBorder="1">
      <alignment vertical="center"/>
    </xf>
    <xf numFmtId="49" fontId="16" fillId="0" borderId="0" xfId="5" applyNumberFormat="1" applyFont="1">
      <alignment vertical="center"/>
    </xf>
    <xf numFmtId="49" fontId="2" fillId="0" borderId="0" xfId="5" applyNumberFormat="1" applyFont="1">
      <alignment vertical="center"/>
    </xf>
    <xf numFmtId="0" fontId="2" fillId="0" borderId="0" xfId="5" applyFont="1">
      <alignment vertical="center"/>
    </xf>
    <xf numFmtId="0" fontId="17" fillId="0" borderId="0" xfId="5" applyFont="1">
      <alignment vertical="center"/>
    </xf>
    <xf numFmtId="0" fontId="18" fillId="0" borderId="20" xfId="5" applyFont="1" applyBorder="1" applyAlignment="1">
      <alignment horizontal="center" vertical="center"/>
    </xf>
    <xf numFmtId="0" fontId="18" fillId="0" borderId="20" xfId="5" applyFont="1" applyBorder="1">
      <alignment vertical="center"/>
    </xf>
    <xf numFmtId="0" fontId="2" fillId="0" borderId="37" xfId="5" applyFont="1" applyBorder="1">
      <alignment vertical="center"/>
    </xf>
    <xf numFmtId="0" fontId="2" fillId="0" borderId="20" xfId="5" applyFont="1" applyBorder="1">
      <alignment vertical="center"/>
    </xf>
    <xf numFmtId="0" fontId="2" fillId="0" borderId="34" xfId="5" applyFont="1" applyBorder="1" applyAlignment="1">
      <alignment horizontal="center" vertical="center"/>
    </xf>
    <xf numFmtId="0" fontId="2" fillId="0" borderId="37" xfId="5" applyFont="1" applyBorder="1" applyAlignment="1">
      <alignment horizontal="center" vertical="center"/>
    </xf>
    <xf numFmtId="0" fontId="2" fillId="0" borderId="15" xfId="5" applyFont="1" applyBorder="1" applyAlignment="1">
      <alignment horizontal="center" vertical="center"/>
    </xf>
    <xf numFmtId="0" fontId="2" fillId="0" borderId="0" xfId="5" applyFont="1" applyAlignment="1">
      <alignment horizontal="center" vertical="center" wrapText="1"/>
    </xf>
    <xf numFmtId="0" fontId="2" fillId="0" borderId="20" xfId="5" applyFont="1" applyBorder="1" applyAlignment="1">
      <alignment horizontal="center" vertical="center" wrapText="1"/>
    </xf>
    <xf numFmtId="0" fontId="9" fillId="0" borderId="0" xfId="5" applyFont="1">
      <alignment vertical="center"/>
    </xf>
    <xf numFmtId="0" fontId="2" fillId="0" borderId="0" xfId="5" applyFont="1" applyAlignment="1">
      <alignment vertical="center" shrinkToFit="1"/>
    </xf>
    <xf numFmtId="49" fontId="2" fillId="3" borderId="0" xfId="7" applyNumberFormat="1" applyFont="1" applyFill="1">
      <alignment vertical="center"/>
    </xf>
    <xf numFmtId="0" fontId="2" fillId="3" borderId="0" xfId="7" applyFont="1" applyFill="1">
      <alignment vertical="center"/>
    </xf>
    <xf numFmtId="0" fontId="2" fillId="3" borderId="45" xfId="7" applyFont="1" applyFill="1" applyBorder="1">
      <alignment vertical="center"/>
    </xf>
    <xf numFmtId="0" fontId="11" fillId="3" borderId="0" xfId="8" applyFill="1">
      <alignment vertical="center"/>
    </xf>
    <xf numFmtId="0" fontId="11" fillId="0" borderId="0" xfId="8">
      <alignment vertical="center"/>
    </xf>
    <xf numFmtId="0" fontId="21" fillId="3" borderId="0" xfId="7" applyFont="1" applyFill="1">
      <alignment vertical="center"/>
    </xf>
    <xf numFmtId="0" fontId="22" fillId="3" borderId="0" xfId="7" applyFont="1" applyFill="1">
      <alignment vertical="center"/>
    </xf>
    <xf numFmtId="0" fontId="22" fillId="3" borderId="0" xfId="8" applyFont="1" applyFill="1">
      <alignment vertical="center"/>
    </xf>
    <xf numFmtId="0" fontId="22" fillId="0" borderId="0" xfId="8" applyFont="1">
      <alignment vertical="center"/>
    </xf>
    <xf numFmtId="0" fontId="21" fillId="0" borderId="81" xfId="7" applyFont="1" applyBorder="1" applyAlignment="1" applyProtection="1">
      <alignment horizontal="center" vertical="center" shrinkToFit="1"/>
      <protection locked="0"/>
    </xf>
    <xf numFmtId="0" fontId="21" fillId="0" borderId="93" xfId="10" applyFont="1" applyBorder="1" applyAlignment="1" applyProtection="1">
      <alignment horizontal="center" vertical="center" shrinkToFit="1"/>
      <protection locked="0"/>
    </xf>
    <xf numFmtId="0" fontId="21" fillId="0" borderId="95" xfId="7" applyFont="1" applyBorder="1" applyAlignment="1" applyProtection="1">
      <alignment horizontal="center" vertical="center" shrinkToFit="1"/>
      <protection locked="0"/>
    </xf>
    <xf numFmtId="0" fontId="21" fillId="0" borderId="106" xfId="10" applyFont="1" applyBorder="1" applyAlignment="1" applyProtection="1">
      <alignment horizontal="center" vertical="center" shrinkToFit="1"/>
      <protection locked="0"/>
    </xf>
    <xf numFmtId="0" fontId="21" fillId="5" borderId="112" xfId="7" applyFont="1" applyFill="1" applyBorder="1" applyAlignment="1" applyProtection="1">
      <alignment horizontal="center" vertical="center" shrinkToFit="1"/>
      <protection locked="0"/>
    </xf>
    <xf numFmtId="0" fontId="13" fillId="3" borderId="0" xfId="7" applyFont="1" applyFill="1">
      <alignment vertical="center"/>
    </xf>
    <xf numFmtId="0" fontId="21" fillId="0" borderId="120" xfId="7" applyFont="1" applyBorder="1" applyAlignment="1" applyProtection="1">
      <alignment horizontal="center" vertical="center" shrinkToFit="1"/>
      <protection locked="0"/>
    </xf>
    <xf numFmtId="0" fontId="21" fillId="3" borderId="106" xfId="7" applyFont="1" applyFill="1" applyBorder="1" applyAlignment="1" applyProtection="1">
      <alignment horizontal="center" vertical="center" shrinkToFit="1"/>
      <protection locked="0"/>
    </xf>
    <xf numFmtId="0" fontId="21" fillId="0" borderId="129" xfId="7" applyFont="1" applyBorder="1" applyAlignment="1" applyProtection="1">
      <alignment horizontal="center" vertical="center" shrinkToFit="1"/>
      <protection locked="0"/>
    </xf>
    <xf numFmtId="0" fontId="21" fillId="3" borderId="0" xfId="7" applyFont="1" applyFill="1" applyAlignment="1">
      <alignment horizontal="center" vertical="center" shrinkToFit="1"/>
    </xf>
    <xf numFmtId="0" fontId="21" fillId="3" borderId="0" xfId="7" applyFont="1" applyFill="1" applyAlignment="1">
      <alignment horizontal="left" vertical="center" shrinkToFit="1"/>
    </xf>
    <xf numFmtId="183" fontId="21" fillId="3" borderId="0" xfId="7" applyNumberFormat="1" applyFont="1" applyFill="1" applyAlignment="1">
      <alignment horizontal="right" vertical="center" shrinkToFit="1"/>
    </xf>
    <xf numFmtId="183" fontId="21" fillId="3" borderId="0" xfId="7" applyNumberFormat="1" applyFont="1" applyFill="1" applyAlignment="1">
      <alignment horizontal="left" vertical="center" shrinkToFit="1"/>
    </xf>
    <xf numFmtId="0" fontId="21" fillId="3" borderId="45" xfId="7" applyFont="1" applyFill="1" applyBorder="1">
      <alignment vertical="center"/>
    </xf>
    <xf numFmtId="0" fontId="21" fillId="3" borderId="45" xfId="7" applyFont="1" applyFill="1" applyBorder="1" applyAlignment="1">
      <alignment horizontal="center" vertical="center"/>
    </xf>
    <xf numFmtId="0" fontId="21" fillId="3" borderId="28" xfId="7" applyFont="1" applyFill="1" applyBorder="1">
      <alignment vertical="center"/>
    </xf>
    <xf numFmtId="0" fontId="21" fillId="3" borderId="36" xfId="7" applyFont="1" applyFill="1" applyBorder="1">
      <alignment vertical="center"/>
    </xf>
    <xf numFmtId="0" fontId="21" fillId="3" borderId="37" xfId="7" applyFont="1" applyFill="1" applyBorder="1">
      <alignment vertical="center"/>
    </xf>
    <xf numFmtId="0" fontId="21" fillId="3" borderId="18" xfId="7" applyFont="1" applyFill="1" applyBorder="1">
      <alignment vertical="center"/>
    </xf>
    <xf numFmtId="0" fontId="21" fillId="3" borderId="0" xfId="7" applyFont="1" applyFill="1" applyAlignment="1">
      <alignment horizontal="center" vertical="center"/>
    </xf>
    <xf numFmtId="0" fontId="22" fillId="3" borderId="0" xfId="7" applyFont="1" applyFill="1" applyAlignment="1">
      <alignment horizontal="center" vertical="center"/>
    </xf>
    <xf numFmtId="0" fontId="22" fillId="3" borderId="17" xfId="7" applyFont="1" applyFill="1" applyBorder="1">
      <alignment vertical="center"/>
    </xf>
    <xf numFmtId="0" fontId="25" fillId="3" borderId="0" xfId="8" applyFont="1" applyFill="1">
      <alignment vertical="center"/>
    </xf>
    <xf numFmtId="0" fontId="8" fillId="3" borderId="0" xfId="6" applyFill="1" applyProtection="1">
      <protection hidden="1"/>
    </xf>
    <xf numFmtId="0" fontId="8" fillId="3" borderId="0" xfId="6" applyFill="1"/>
    <xf numFmtId="0" fontId="11" fillId="0" borderId="0" xfId="11" applyFont="1">
      <alignment vertical="center"/>
    </xf>
    <xf numFmtId="0" fontId="21" fillId="0" borderId="34" xfId="11" applyFont="1" applyBorder="1">
      <alignment vertical="center"/>
    </xf>
    <xf numFmtId="0" fontId="11" fillId="0" borderId="37" xfId="11" applyFont="1" applyBorder="1">
      <alignment vertical="center"/>
    </xf>
    <xf numFmtId="0" fontId="11" fillId="0" borderId="32" xfId="11" applyFont="1" applyBorder="1">
      <alignment vertical="center"/>
    </xf>
    <xf numFmtId="0" fontId="11" fillId="0" borderId="15" xfId="11" applyFont="1" applyBorder="1">
      <alignment vertical="center"/>
    </xf>
    <xf numFmtId="176" fontId="18" fillId="0" borderId="0" xfId="11" applyNumberFormat="1" applyFont="1">
      <alignment vertical="center"/>
    </xf>
    <xf numFmtId="0" fontId="11" fillId="0" borderId="13" xfId="11" applyFont="1" applyBorder="1">
      <alignment vertical="center"/>
    </xf>
    <xf numFmtId="0" fontId="11" fillId="3" borderId="34" xfId="11" applyFont="1" applyFill="1" applyBorder="1">
      <alignment vertical="center"/>
    </xf>
    <xf numFmtId="0" fontId="11" fillId="3" borderId="37" xfId="11" applyFont="1" applyFill="1" applyBorder="1">
      <alignment vertical="center"/>
    </xf>
    <xf numFmtId="0" fontId="11" fillId="3" borderId="32" xfId="11" applyFont="1" applyFill="1" applyBorder="1">
      <alignment vertical="center"/>
    </xf>
    <xf numFmtId="0" fontId="11" fillId="3" borderId="30" xfId="11" applyFont="1" applyFill="1" applyBorder="1">
      <alignment vertical="center"/>
    </xf>
    <xf numFmtId="0" fontId="11" fillId="3" borderId="28" xfId="11" applyFont="1" applyFill="1" applyBorder="1">
      <alignment vertical="center"/>
    </xf>
    <xf numFmtId="0" fontId="11" fillId="3" borderId="29" xfId="11" applyFont="1" applyFill="1" applyBorder="1">
      <alignment vertical="center"/>
    </xf>
    <xf numFmtId="176" fontId="18" fillId="3" borderId="25" xfId="11" applyNumberFormat="1" applyFont="1" applyFill="1" applyBorder="1">
      <alignment vertical="center"/>
    </xf>
    <xf numFmtId="176" fontId="18" fillId="3" borderId="20" xfId="11" applyNumberFormat="1" applyFont="1" applyFill="1" applyBorder="1">
      <alignment vertical="center"/>
    </xf>
    <xf numFmtId="176" fontId="18" fillId="3" borderId="23" xfId="11" applyNumberFormat="1" applyFont="1" applyFill="1" applyBorder="1">
      <alignment vertical="center"/>
    </xf>
    <xf numFmtId="176" fontId="18" fillId="3" borderId="65" xfId="11" applyNumberFormat="1" applyFont="1" applyFill="1" applyBorder="1" applyAlignment="1">
      <alignment horizontal="center" vertical="center"/>
    </xf>
    <xf numFmtId="176" fontId="2" fillId="3" borderId="171" xfId="11" applyNumberFormat="1" applyFont="1" applyFill="1" applyBorder="1" applyAlignment="1">
      <alignment horizontal="center" vertical="center"/>
    </xf>
    <xf numFmtId="176" fontId="18" fillId="3" borderId="172" xfId="11" applyNumberFormat="1" applyFont="1" applyFill="1" applyBorder="1" applyAlignment="1">
      <alignment horizontal="center" vertical="center"/>
    </xf>
    <xf numFmtId="183" fontId="18" fillId="3" borderId="24" xfId="12" applyNumberFormat="1" applyFont="1" applyFill="1" applyBorder="1" applyAlignment="1">
      <alignment horizontal="right" vertical="center" shrinkToFit="1"/>
    </xf>
    <xf numFmtId="183" fontId="18" fillId="3" borderId="25" xfId="12" applyNumberFormat="1" applyFont="1" applyFill="1" applyBorder="1" applyAlignment="1">
      <alignment horizontal="right" vertical="center" shrinkToFit="1"/>
    </xf>
    <xf numFmtId="184" fontId="18" fillId="3" borderId="173" xfId="12" applyNumberFormat="1" applyFont="1" applyFill="1" applyBorder="1" applyAlignment="1">
      <alignment horizontal="right" vertical="center" shrinkToFit="1"/>
    </xf>
    <xf numFmtId="183" fontId="18" fillId="3" borderId="65" xfId="12" applyNumberFormat="1" applyFont="1" applyFill="1" applyBorder="1" applyAlignment="1">
      <alignment horizontal="right" vertical="center" shrinkToFit="1"/>
    </xf>
    <xf numFmtId="183" fontId="18" fillId="3" borderId="30" xfId="12" applyNumberFormat="1" applyFont="1" applyFill="1" applyBorder="1" applyAlignment="1">
      <alignment horizontal="right" vertical="center" shrinkToFit="1"/>
    </xf>
    <xf numFmtId="184" fontId="18" fillId="3" borderId="172" xfId="12" applyNumberFormat="1" applyFont="1" applyFill="1" applyBorder="1" applyAlignment="1">
      <alignment horizontal="right" vertical="center" shrinkToFit="1"/>
    </xf>
    <xf numFmtId="188" fontId="18" fillId="0" borderId="0" xfId="11" applyNumberFormat="1" applyFont="1">
      <alignment vertical="center"/>
    </xf>
    <xf numFmtId="176" fontId="18" fillId="0" borderId="30" xfId="11" applyNumberFormat="1" applyFont="1" applyBorder="1">
      <alignment vertical="center"/>
    </xf>
    <xf numFmtId="176" fontId="18" fillId="0" borderId="28" xfId="11" applyNumberFormat="1" applyFont="1" applyBorder="1">
      <alignment vertical="center"/>
    </xf>
    <xf numFmtId="176" fontId="18" fillId="0" borderId="29" xfId="11" applyNumberFormat="1" applyFont="1" applyBorder="1">
      <alignment vertical="center"/>
    </xf>
    <xf numFmtId="176" fontId="18" fillId="0" borderId="65" xfId="11" applyNumberFormat="1" applyFont="1" applyBorder="1" applyAlignment="1">
      <alignment horizontal="center" vertical="center"/>
    </xf>
    <xf numFmtId="176" fontId="18" fillId="0" borderId="171" xfId="11" applyNumberFormat="1" applyFont="1" applyBorder="1" applyAlignment="1">
      <alignment horizontal="center" vertical="center"/>
    </xf>
    <xf numFmtId="176" fontId="18" fillId="0" borderId="172" xfId="11" applyNumberFormat="1" applyFont="1" applyBorder="1" applyAlignment="1">
      <alignment horizontal="center" vertical="center"/>
    </xf>
    <xf numFmtId="176" fontId="18" fillId="0" borderId="0" xfId="11" applyNumberFormat="1" applyFont="1" applyAlignment="1">
      <alignment horizontal="center" vertical="center"/>
    </xf>
    <xf numFmtId="176" fontId="18" fillId="0" borderId="15" xfId="11" applyNumberFormat="1" applyFont="1" applyBorder="1">
      <alignment vertical="center"/>
    </xf>
    <xf numFmtId="189" fontId="26" fillId="0" borderId="65" xfId="11" applyNumberFormat="1" applyFont="1" applyBorder="1" applyAlignment="1">
      <alignment horizontal="right" vertical="center" shrinkToFit="1"/>
    </xf>
    <xf numFmtId="189" fontId="26" fillId="0" borderId="171" xfId="11" applyNumberFormat="1" applyFont="1" applyBorder="1" applyAlignment="1">
      <alignment horizontal="right" vertical="center" shrinkToFit="1"/>
    </xf>
    <xf numFmtId="189" fontId="18" fillId="0" borderId="172" xfId="11" applyNumberFormat="1" applyFont="1" applyBorder="1" applyAlignment="1">
      <alignment horizontal="right" vertical="center" shrinkToFit="1"/>
    </xf>
    <xf numFmtId="176" fontId="18" fillId="0" borderId="13" xfId="11" applyNumberFormat="1" applyFont="1" applyBorder="1">
      <alignment vertical="center"/>
    </xf>
    <xf numFmtId="184" fontId="26" fillId="0" borderId="65" xfId="11" applyNumberFormat="1" applyFont="1" applyBorder="1" applyAlignment="1">
      <alignment horizontal="right" vertical="center" shrinkToFit="1"/>
    </xf>
    <xf numFmtId="184" fontId="26" fillId="0" borderId="171" xfId="11" applyNumberFormat="1" applyFont="1" applyBorder="1" applyAlignment="1">
      <alignment horizontal="right" vertical="center" shrinkToFit="1"/>
    </xf>
    <xf numFmtId="184" fontId="18" fillId="0" borderId="172" xfId="11" applyNumberFormat="1" applyFont="1" applyBorder="1" applyAlignment="1">
      <alignment horizontal="right" vertical="center" shrinkToFit="1"/>
    </xf>
    <xf numFmtId="176" fontId="18" fillId="0" borderId="25" xfId="11" applyNumberFormat="1" applyFont="1" applyBorder="1">
      <alignment vertical="center"/>
    </xf>
    <xf numFmtId="176" fontId="18" fillId="0" borderId="20" xfId="11" applyNumberFormat="1" applyFont="1" applyBorder="1">
      <alignment vertical="center"/>
    </xf>
    <xf numFmtId="188" fontId="18" fillId="0" borderId="20" xfId="11" applyNumberFormat="1" applyFont="1" applyBorder="1">
      <alignment vertical="center"/>
    </xf>
    <xf numFmtId="176" fontId="18" fillId="0" borderId="23" xfId="11" applyNumberFormat="1" applyFont="1" applyBorder="1">
      <alignment vertical="center"/>
    </xf>
    <xf numFmtId="0" fontId="18" fillId="0" borderId="0" xfId="11" applyFont="1">
      <alignment vertical="center"/>
    </xf>
    <xf numFmtId="0" fontId="11" fillId="0" borderId="32" xfId="11" applyFont="1" applyBorder="1" applyAlignment="1"/>
    <xf numFmtId="0" fontId="11" fillId="0" borderId="13" xfId="11" applyFont="1" applyBorder="1" applyAlignment="1"/>
    <xf numFmtId="183" fontId="18" fillId="3" borderId="65" xfId="11" applyNumberFormat="1" applyFont="1" applyFill="1" applyBorder="1" applyAlignment="1">
      <alignment horizontal="right" vertical="center" shrinkToFit="1"/>
    </xf>
    <xf numFmtId="183" fontId="18" fillId="3" borderId="171" xfId="11" applyNumberFormat="1" applyFont="1" applyFill="1" applyBorder="1" applyAlignment="1">
      <alignment horizontal="right" vertical="center" shrinkToFit="1"/>
    </xf>
    <xf numFmtId="184" fontId="18" fillId="3" borderId="172" xfId="11" applyNumberFormat="1" applyFont="1" applyFill="1" applyBorder="1" applyAlignment="1">
      <alignment horizontal="right" vertical="center" shrinkToFit="1"/>
    </xf>
    <xf numFmtId="183" fontId="18" fillId="0" borderId="65" xfId="11" applyNumberFormat="1" applyFont="1" applyBorder="1" applyAlignment="1">
      <alignment horizontal="right" vertical="center" shrinkToFit="1"/>
    </xf>
    <xf numFmtId="183" fontId="18" fillId="0" borderId="171" xfId="11" applyNumberFormat="1" applyFont="1" applyBorder="1" applyAlignment="1">
      <alignment horizontal="right" vertical="center" shrinkToFit="1"/>
    </xf>
    <xf numFmtId="0" fontId="18" fillId="0" borderId="0" xfId="11" applyFont="1" applyAlignment="1"/>
    <xf numFmtId="0" fontId="11" fillId="0" borderId="0" xfId="11" applyFont="1" applyAlignment="1"/>
    <xf numFmtId="188" fontId="18" fillId="0" borderId="37" xfId="11" applyNumberFormat="1" applyFont="1" applyBorder="1">
      <alignment vertical="center"/>
    </xf>
    <xf numFmtId="0" fontId="11" fillId="0" borderId="20" xfId="11" applyFont="1" applyBorder="1">
      <alignment vertical="center"/>
    </xf>
    <xf numFmtId="0" fontId="21" fillId="0" borderId="15" xfId="11" applyFont="1" applyBorder="1">
      <alignment vertical="center"/>
    </xf>
    <xf numFmtId="0" fontId="11" fillId="0" borderId="20" xfId="12" applyFont="1" applyBorder="1">
      <alignment vertical="center"/>
    </xf>
    <xf numFmtId="188" fontId="18" fillId="0" borderId="20" xfId="12" applyNumberFormat="1" applyFont="1" applyBorder="1">
      <alignment vertical="center"/>
    </xf>
    <xf numFmtId="176" fontId="26" fillId="0" borderId="34" xfId="13" applyNumberFormat="1" applyFont="1" applyBorder="1" applyAlignment="1">
      <alignment vertical="center"/>
    </xf>
    <xf numFmtId="176" fontId="26" fillId="0" borderId="32" xfId="13" applyNumberFormat="1" applyFont="1" applyBorder="1" applyAlignment="1">
      <alignment vertical="center"/>
    </xf>
    <xf numFmtId="176" fontId="26" fillId="0" borderId="25" xfId="13" applyNumberFormat="1" applyFont="1" applyBorder="1" applyAlignment="1">
      <alignment vertical="center"/>
    </xf>
    <xf numFmtId="176" fontId="26" fillId="0" borderId="23" xfId="13" applyNumberFormat="1" applyFont="1" applyBorder="1" applyAlignment="1">
      <alignment vertical="center"/>
    </xf>
    <xf numFmtId="176" fontId="26" fillId="0" borderId="34" xfId="13" applyNumberFormat="1" applyFont="1" applyBorder="1" applyAlignment="1">
      <alignment horizontal="center" vertical="center"/>
    </xf>
    <xf numFmtId="176" fontId="26" fillId="0" borderId="172" xfId="13" applyNumberFormat="1" applyFont="1" applyBorder="1" applyAlignment="1">
      <alignment horizontal="center" vertical="center" wrapText="1"/>
    </xf>
    <xf numFmtId="176" fontId="9" fillId="0" borderId="174" xfId="13" applyNumberFormat="1" applyFont="1" applyBorder="1" applyAlignment="1">
      <alignment horizontal="center" vertical="center"/>
    </xf>
    <xf numFmtId="176" fontId="26" fillId="0" borderId="20" xfId="13" applyNumberFormat="1" applyFont="1" applyBorder="1" applyAlignment="1">
      <alignment horizontal="center" vertical="center" wrapText="1"/>
    </xf>
    <xf numFmtId="176" fontId="26" fillId="0" borderId="65" xfId="13" applyNumberFormat="1" applyFont="1" applyBorder="1" applyAlignment="1">
      <alignment horizontal="center" vertical="center"/>
    </xf>
    <xf numFmtId="183" fontId="26" fillId="0" borderId="33" xfId="14" applyNumberFormat="1" applyFont="1" applyBorder="1" applyAlignment="1">
      <alignment horizontal="right" vertical="center" shrinkToFit="1"/>
    </xf>
    <xf numFmtId="183" fontId="26" fillId="0" borderId="34" xfId="14" applyNumberFormat="1" applyFont="1" applyBorder="1" applyAlignment="1">
      <alignment horizontal="right" vertical="center" shrinkToFit="1"/>
    </xf>
    <xf numFmtId="184" fontId="26" fillId="0" borderId="175" xfId="14" applyNumberFormat="1" applyFont="1" applyBorder="1" applyAlignment="1">
      <alignment horizontal="right" vertical="center" shrinkToFit="1"/>
    </xf>
    <xf numFmtId="183" fontId="26" fillId="0" borderId="174" xfId="14" applyNumberFormat="1" applyFont="1" applyBorder="1" applyAlignment="1">
      <alignment horizontal="right" vertical="center" shrinkToFit="1"/>
    </xf>
    <xf numFmtId="184" fontId="26" fillId="0" borderId="176" xfId="14" applyNumberFormat="1" applyFont="1" applyBorder="1" applyAlignment="1">
      <alignment horizontal="right" vertical="center" shrinkToFit="1"/>
    </xf>
    <xf numFmtId="184" fontId="26" fillId="0" borderId="33" xfId="14" applyNumberFormat="1" applyFont="1" applyBorder="1" applyAlignment="1">
      <alignment horizontal="right" vertical="center" shrinkToFit="1"/>
    </xf>
    <xf numFmtId="176" fontId="26" fillId="0" borderId="25" xfId="13" applyNumberFormat="1" applyFont="1" applyBorder="1" applyAlignment="1">
      <alignment horizontal="center" vertical="center"/>
    </xf>
    <xf numFmtId="176" fontId="26" fillId="0" borderId="177" xfId="13" applyNumberFormat="1" applyFont="1" applyBorder="1" applyAlignment="1">
      <alignment horizontal="center" vertical="center"/>
    </xf>
    <xf numFmtId="183" fontId="26" fillId="0" borderId="178" xfId="14" applyNumberFormat="1" applyFont="1" applyBorder="1" applyAlignment="1">
      <alignment horizontal="right" vertical="center" shrinkToFit="1"/>
    </xf>
    <xf numFmtId="183" fontId="26" fillId="0" borderId="179" xfId="14" applyNumberFormat="1" applyFont="1" applyBorder="1" applyAlignment="1">
      <alignment horizontal="right" vertical="center" shrinkToFit="1"/>
    </xf>
    <xf numFmtId="184" fontId="26" fillId="0" borderId="177" xfId="14" applyNumberFormat="1" applyFont="1" applyBorder="1" applyAlignment="1">
      <alignment horizontal="right" vertical="center" shrinkToFit="1"/>
    </xf>
    <xf numFmtId="183" fontId="26" fillId="0" borderId="180" xfId="14" applyNumberFormat="1" applyFont="1" applyBorder="1" applyAlignment="1">
      <alignment horizontal="right" vertical="center" shrinkToFit="1"/>
    </xf>
    <xf numFmtId="184" fontId="26" fillId="0" borderId="181" xfId="14" applyNumberFormat="1" applyFont="1" applyBorder="1" applyAlignment="1">
      <alignment horizontal="right" vertical="center" shrinkToFit="1"/>
    </xf>
    <xf numFmtId="184" fontId="26" fillId="0" borderId="178" xfId="14" applyNumberFormat="1" applyFont="1" applyBorder="1" applyAlignment="1">
      <alignment horizontal="right" vertical="center" shrinkToFit="1"/>
    </xf>
    <xf numFmtId="176" fontId="26" fillId="0" borderId="32" xfId="13" applyNumberFormat="1" applyFont="1" applyBorder="1" applyAlignment="1">
      <alignment horizontal="center" vertical="center"/>
    </xf>
    <xf numFmtId="184" fontId="26" fillId="0" borderId="37" xfId="14" applyNumberFormat="1" applyFont="1" applyBorder="1" applyAlignment="1">
      <alignment horizontal="right" vertical="center" shrinkToFit="1"/>
    </xf>
    <xf numFmtId="0" fontId="11" fillId="0" borderId="25" xfId="11" applyFont="1" applyBorder="1">
      <alignment vertical="center"/>
    </xf>
    <xf numFmtId="0" fontId="11" fillId="0" borderId="23" xfId="11" applyFont="1" applyBorder="1">
      <alignment vertical="center"/>
    </xf>
    <xf numFmtId="0" fontId="11" fillId="0" borderId="0" xfId="15">
      <alignment vertical="center"/>
    </xf>
    <xf numFmtId="0" fontId="18" fillId="0" borderId="0" xfId="15" applyFont="1">
      <alignment vertical="center"/>
    </xf>
    <xf numFmtId="0" fontId="27" fillId="0" borderId="0" xfId="15" applyFont="1" applyAlignment="1">
      <alignment horizontal="right" vertical="center"/>
    </xf>
    <xf numFmtId="0" fontId="28" fillId="6" borderId="9" xfId="15" applyFont="1" applyFill="1" applyBorder="1" applyAlignment="1"/>
    <xf numFmtId="0" fontId="28" fillId="6" borderId="10" xfId="15" applyFont="1" applyFill="1" applyBorder="1" applyAlignment="1">
      <alignment horizontal="right" vertical="top"/>
    </xf>
    <xf numFmtId="0" fontId="28" fillId="6" borderId="11" xfId="15" applyFont="1" applyFill="1" applyBorder="1" applyAlignment="1">
      <alignment horizontal="right" vertical="top"/>
    </xf>
    <xf numFmtId="0" fontId="28" fillId="6" borderId="1" xfId="15" applyFont="1" applyFill="1" applyBorder="1" applyAlignment="1">
      <alignment horizontal="center" vertical="center"/>
    </xf>
    <xf numFmtId="0" fontId="28" fillId="6" borderId="3" xfId="15" applyFont="1" applyFill="1" applyBorder="1" applyAlignment="1">
      <alignment horizontal="center" vertical="center"/>
    </xf>
    <xf numFmtId="0" fontId="28" fillId="6" borderId="60" xfId="15" applyFont="1" applyFill="1" applyBorder="1" applyAlignment="1">
      <alignment horizontal="center" vertical="center"/>
    </xf>
    <xf numFmtId="0" fontId="28" fillId="0" borderId="17" xfId="15" applyFont="1" applyBorder="1" applyAlignment="1">
      <alignment horizontal="center" vertical="center" wrapText="1"/>
    </xf>
    <xf numFmtId="185" fontId="28" fillId="0" borderId="1" xfId="15" applyNumberFormat="1" applyFont="1" applyBorder="1" applyAlignment="1">
      <alignment horizontal="right" vertical="center" shrinkToFit="1"/>
    </xf>
    <xf numFmtId="185" fontId="28" fillId="0" borderId="3" xfId="15" applyNumberFormat="1" applyFont="1" applyBorder="1" applyAlignment="1">
      <alignment horizontal="right" vertical="center" shrinkToFit="1"/>
    </xf>
    <xf numFmtId="185" fontId="28" fillId="0" borderId="5" xfId="15" applyNumberFormat="1" applyFont="1" applyBorder="1" applyAlignment="1">
      <alignment horizontal="right" vertical="center" shrinkToFit="1"/>
    </xf>
    <xf numFmtId="0" fontId="28" fillId="0" borderId="36" xfId="15" applyFont="1" applyBorder="1" applyAlignment="1">
      <alignment horizontal="center" vertical="center" wrapText="1"/>
    </xf>
    <xf numFmtId="185" fontId="28" fillId="0" borderId="31" xfId="15" applyNumberFormat="1" applyFont="1" applyBorder="1" applyAlignment="1">
      <alignment horizontal="right" vertical="center" shrinkToFit="1"/>
    </xf>
    <xf numFmtId="185" fontId="28" fillId="0" borderId="33" xfId="15" applyNumberFormat="1" applyFont="1" applyBorder="1" applyAlignment="1">
      <alignment horizontal="right" vertical="center" shrinkToFit="1"/>
    </xf>
    <xf numFmtId="185" fontId="28" fillId="0" borderId="35" xfId="15" applyNumberFormat="1" applyFont="1" applyBorder="1" applyAlignment="1">
      <alignment horizontal="right" vertical="center" shrinkToFit="1"/>
    </xf>
    <xf numFmtId="0" fontId="28" fillId="0" borderId="61" xfId="15" applyFont="1" applyBorder="1" applyAlignment="1">
      <alignment horizontal="center" vertical="center"/>
    </xf>
    <xf numFmtId="185" fontId="28" fillId="0" borderId="112" xfId="15" applyNumberFormat="1" applyFont="1" applyBorder="1" applyAlignment="1">
      <alignment horizontal="right" vertical="center" shrinkToFit="1"/>
    </xf>
    <xf numFmtId="185" fontId="28" fillId="0" borderId="182" xfId="15" applyNumberFormat="1" applyFont="1" applyBorder="1" applyAlignment="1">
      <alignment horizontal="right" vertical="center" shrinkToFit="1"/>
    </xf>
    <xf numFmtId="185" fontId="28" fillId="0" borderId="62" xfId="15" applyNumberFormat="1" applyFont="1" applyBorder="1" applyAlignment="1">
      <alignment horizontal="right" vertical="center" shrinkToFit="1"/>
    </xf>
    <xf numFmtId="0" fontId="28" fillId="0" borderId="0" xfId="16" applyFont="1">
      <alignment vertical="center"/>
    </xf>
    <xf numFmtId="0" fontId="11" fillId="0" borderId="0" xfId="16">
      <alignment vertical="center"/>
    </xf>
    <xf numFmtId="0" fontId="27" fillId="0" borderId="0" xfId="16" applyFont="1" applyAlignment="1">
      <alignment horizontal="right" vertical="center"/>
    </xf>
    <xf numFmtId="0" fontId="28" fillId="7" borderId="9" xfId="16" applyFont="1" applyFill="1" applyBorder="1" applyAlignment="1"/>
    <xf numFmtId="0" fontId="28" fillId="7" borderId="10" xfId="16" applyFont="1" applyFill="1" applyBorder="1" applyAlignment="1">
      <alignment horizontal="right" vertical="top"/>
    </xf>
    <xf numFmtId="0" fontId="28" fillId="7" borderId="11" xfId="16" applyFont="1" applyFill="1" applyBorder="1" applyAlignment="1">
      <alignment horizontal="right" vertical="top"/>
    </xf>
    <xf numFmtId="0" fontId="28" fillId="7" borderId="2" xfId="16" applyFont="1" applyFill="1" applyBorder="1" applyAlignment="1">
      <alignment horizontal="center" vertical="center"/>
    </xf>
    <xf numFmtId="0" fontId="28" fillId="7" borderId="3" xfId="16" applyFont="1" applyFill="1" applyBorder="1" applyAlignment="1">
      <alignment horizontal="center" vertical="center"/>
    </xf>
    <xf numFmtId="0" fontId="28" fillId="7" borderId="5" xfId="16" applyFont="1" applyFill="1" applyBorder="1" applyAlignment="1">
      <alignment horizontal="center" vertical="center"/>
    </xf>
    <xf numFmtId="0" fontId="28" fillId="0" borderId="19" xfId="16" applyFont="1" applyBorder="1" applyAlignment="1">
      <alignment vertical="center" wrapText="1"/>
    </xf>
    <xf numFmtId="185" fontId="28" fillId="0" borderId="183" xfId="16" applyNumberFormat="1" applyFont="1" applyBorder="1" applyAlignment="1">
      <alignment horizontal="right" vertical="center" shrinkToFit="1"/>
    </xf>
    <xf numFmtId="185" fontId="28" fillId="0" borderId="184" xfId="16" applyNumberFormat="1" applyFont="1" applyBorder="1" applyAlignment="1">
      <alignment horizontal="right" vertical="center" shrinkToFit="1"/>
    </xf>
    <xf numFmtId="185" fontId="28" fillId="0" borderId="185" xfId="16" applyNumberFormat="1" applyFont="1" applyBorder="1" applyAlignment="1">
      <alignment horizontal="right" vertical="center" shrinkToFit="1"/>
    </xf>
    <xf numFmtId="0" fontId="28" fillId="0" borderId="27" xfId="16" applyFont="1" applyBorder="1">
      <alignment vertical="center"/>
    </xf>
    <xf numFmtId="185" fontId="28" fillId="0" borderId="186" xfId="16" applyNumberFormat="1" applyFont="1" applyBorder="1" applyAlignment="1">
      <alignment horizontal="right" vertical="center" shrinkToFit="1"/>
    </xf>
    <xf numFmtId="185" fontId="28" fillId="0" borderId="65" xfId="16" applyNumberFormat="1" applyFont="1" applyBorder="1" applyAlignment="1">
      <alignment horizontal="right" vertical="center" shrinkToFit="1"/>
    </xf>
    <xf numFmtId="185" fontId="28" fillId="0" borderId="187" xfId="16" applyNumberFormat="1" applyFont="1" applyBorder="1" applyAlignment="1">
      <alignment horizontal="right" vertical="center" shrinkToFit="1"/>
    </xf>
    <xf numFmtId="0" fontId="28" fillId="0" borderId="36" xfId="16" applyFont="1" applyBorder="1">
      <alignment vertical="center"/>
    </xf>
    <xf numFmtId="0" fontId="28" fillId="0" borderId="61" xfId="16" applyFont="1" applyBorder="1">
      <alignment vertical="center"/>
    </xf>
    <xf numFmtId="185" fontId="28" fillId="0" borderId="112" xfId="16" applyNumberFormat="1" applyFont="1" applyBorder="1" applyAlignment="1">
      <alignment horizontal="right" vertical="center" shrinkToFit="1"/>
    </xf>
    <xf numFmtId="185" fontId="28" fillId="0" borderId="182" xfId="16" applyNumberFormat="1" applyFont="1" applyBorder="1" applyAlignment="1">
      <alignment horizontal="right" vertical="center" shrinkToFit="1"/>
    </xf>
    <xf numFmtId="185" fontId="28" fillId="0" borderId="62" xfId="16" applyNumberFormat="1" applyFont="1" applyBorder="1" applyAlignment="1">
      <alignment horizontal="right" vertical="center" shrinkToFit="1"/>
    </xf>
    <xf numFmtId="0" fontId="29" fillId="0" borderId="0" xfId="16" applyFont="1">
      <alignment vertical="center"/>
    </xf>
    <xf numFmtId="0" fontId="29" fillId="0" borderId="0" xfId="16" applyFont="1" applyAlignment="1">
      <alignment vertical="center" wrapText="1"/>
    </xf>
    <xf numFmtId="0" fontId="18" fillId="0" borderId="0" xfId="17" applyFont="1">
      <alignment vertical="center"/>
    </xf>
    <xf numFmtId="0" fontId="11" fillId="0" borderId="0" xfId="17">
      <alignment vertical="center"/>
    </xf>
    <xf numFmtId="0" fontId="27" fillId="0" borderId="0" xfId="17" applyFont="1" applyAlignment="1">
      <alignment horizontal="center" vertical="center"/>
    </xf>
    <xf numFmtId="0" fontId="29" fillId="6" borderId="9" xfId="17" applyFont="1" applyFill="1" applyBorder="1" applyAlignment="1"/>
    <xf numFmtId="0" fontId="29" fillId="6" borderId="10" xfId="17" applyFont="1" applyFill="1" applyBorder="1" applyAlignment="1"/>
    <xf numFmtId="0" fontId="29" fillId="6" borderId="10" xfId="17" applyFont="1" applyFill="1" applyBorder="1" applyAlignment="1">
      <alignment horizontal="right" vertical="center"/>
    </xf>
    <xf numFmtId="0" fontId="29" fillId="6" borderId="11" xfId="17" applyFont="1" applyFill="1" applyBorder="1" applyAlignment="1">
      <alignment horizontal="right" vertical="top"/>
    </xf>
    <xf numFmtId="0" fontId="29" fillId="6" borderId="2" xfId="17" applyFont="1" applyFill="1" applyBorder="1" applyAlignment="1">
      <alignment horizontal="center" vertical="center"/>
    </xf>
    <xf numFmtId="0" fontId="29" fillId="6" borderId="3" xfId="17" applyFont="1" applyFill="1" applyBorder="1" applyAlignment="1">
      <alignment horizontal="center" vertical="center"/>
    </xf>
    <xf numFmtId="0" fontId="29" fillId="6" borderId="60" xfId="17" applyFont="1" applyFill="1" applyBorder="1" applyAlignment="1">
      <alignment horizontal="center" vertical="center"/>
    </xf>
    <xf numFmtId="0" fontId="29" fillId="0" borderId="25" xfId="17" applyFont="1" applyBorder="1" applyAlignment="1">
      <alignment vertical="center" wrapText="1"/>
    </xf>
    <xf numFmtId="183" fontId="29" fillId="0" borderId="183" xfId="17" applyNumberFormat="1" applyFont="1" applyBorder="1" applyAlignment="1">
      <alignment horizontal="right" vertical="center" shrinkToFit="1"/>
    </xf>
    <xf numFmtId="183" fontId="29" fillId="0" borderId="184" xfId="17" applyNumberFormat="1" applyFont="1" applyBorder="1" applyAlignment="1">
      <alignment horizontal="right" vertical="center" shrinkToFit="1"/>
    </xf>
    <xf numFmtId="183" fontId="29" fillId="0" borderId="185" xfId="17" applyNumberFormat="1" applyFont="1" applyBorder="1" applyAlignment="1">
      <alignment horizontal="right" vertical="center" shrinkToFit="1"/>
    </xf>
    <xf numFmtId="0" fontId="29" fillId="0" borderId="30" xfId="17" applyFont="1" applyBorder="1">
      <alignment vertical="center"/>
    </xf>
    <xf numFmtId="183" fontId="29" fillId="0" borderId="186" xfId="17" applyNumberFormat="1" applyFont="1" applyBorder="1" applyAlignment="1">
      <alignment horizontal="right" vertical="center" shrinkToFit="1"/>
    </xf>
    <xf numFmtId="183" fontId="29" fillId="0" borderId="65" xfId="17" applyNumberFormat="1" applyFont="1" applyBorder="1" applyAlignment="1">
      <alignment horizontal="right" vertical="center" shrinkToFit="1"/>
    </xf>
    <xf numFmtId="183" fontId="29" fillId="0" borderId="187" xfId="17" applyNumberFormat="1" applyFont="1" applyBorder="1" applyAlignment="1">
      <alignment horizontal="right" vertical="center" shrinkToFit="1"/>
    </xf>
    <xf numFmtId="0" fontId="29" fillId="0" borderId="34" xfId="17" applyFont="1" applyBorder="1">
      <alignment vertical="center"/>
    </xf>
    <xf numFmtId="0" fontId="29" fillId="0" borderId="53" xfId="17" applyFont="1" applyBorder="1">
      <alignment vertical="center"/>
    </xf>
    <xf numFmtId="183" fontId="29" fillId="0" borderId="112" xfId="17" applyNumberFormat="1" applyFont="1" applyBorder="1" applyAlignment="1">
      <alignment horizontal="right" vertical="center" shrinkToFit="1"/>
    </xf>
    <xf numFmtId="183" fontId="29" fillId="0" borderId="182" xfId="17" applyNumberFormat="1" applyFont="1" applyBorder="1" applyAlignment="1">
      <alignment horizontal="right" vertical="center" shrinkToFit="1"/>
    </xf>
    <xf numFmtId="183" fontId="29" fillId="0" borderId="62" xfId="17" applyNumberFormat="1" applyFont="1" applyBorder="1" applyAlignment="1">
      <alignment horizontal="right" vertical="center" shrinkToFit="1"/>
    </xf>
    <xf numFmtId="0" fontId="29" fillId="0" borderId="0" xfId="17" applyFont="1" applyAlignment="1"/>
    <xf numFmtId="0" fontId="30" fillId="0" borderId="0" xfId="17" applyFont="1" applyAlignment="1"/>
    <xf numFmtId="0" fontId="30" fillId="0" borderId="0" xfId="17" applyFont="1">
      <alignment vertical="center"/>
    </xf>
    <xf numFmtId="183" fontId="30" fillId="0" borderId="0" xfId="17" applyNumberFormat="1" applyFont="1" applyAlignment="1">
      <alignment horizontal="right" vertical="center" shrinkToFit="1"/>
    </xf>
    <xf numFmtId="0" fontId="31" fillId="0" borderId="0" xfId="17" applyFont="1" applyAlignment="1">
      <alignment horizontal="center" vertical="center" shrinkToFit="1"/>
    </xf>
    <xf numFmtId="0" fontId="30" fillId="8" borderId="9" xfId="17" applyFont="1" applyFill="1" applyBorder="1" applyAlignment="1"/>
    <xf numFmtId="0" fontId="30" fillId="8" borderId="10" xfId="17" applyFont="1" applyFill="1" applyBorder="1" applyAlignment="1"/>
    <xf numFmtId="0" fontId="30" fillId="8" borderId="10" xfId="17" applyFont="1" applyFill="1" applyBorder="1" applyAlignment="1">
      <alignment horizontal="right" vertical="center"/>
    </xf>
    <xf numFmtId="0" fontId="30" fillId="8" borderId="11" xfId="17" applyFont="1" applyFill="1" applyBorder="1" applyAlignment="1">
      <alignment horizontal="right" vertical="top"/>
    </xf>
    <xf numFmtId="0" fontId="30" fillId="8" borderId="2" xfId="17" applyFont="1" applyFill="1" applyBorder="1" applyAlignment="1">
      <alignment horizontal="center" vertical="center"/>
    </xf>
    <xf numFmtId="0" fontId="30" fillId="8" borderId="3" xfId="17" applyFont="1" applyFill="1" applyBorder="1" applyAlignment="1">
      <alignment horizontal="center" vertical="center"/>
    </xf>
    <xf numFmtId="0" fontId="30" fillId="8" borderId="60" xfId="17" applyFont="1" applyFill="1" applyBorder="1" applyAlignment="1">
      <alignment horizontal="center" vertical="center"/>
    </xf>
    <xf numFmtId="183" fontId="30" fillId="0" borderId="183" xfId="17" applyNumberFormat="1" applyFont="1" applyBorder="1" applyAlignment="1" applyProtection="1">
      <alignment horizontal="right" vertical="center" shrinkToFit="1"/>
      <protection locked="0"/>
    </xf>
    <xf numFmtId="183" fontId="30" fillId="0" borderId="184" xfId="17" applyNumberFormat="1" applyFont="1" applyBorder="1" applyAlignment="1" applyProtection="1">
      <alignment horizontal="right" vertical="center" shrinkToFit="1"/>
      <protection locked="0"/>
    </xf>
    <xf numFmtId="183" fontId="30" fillId="0" borderId="185" xfId="17" applyNumberFormat="1" applyFont="1" applyBorder="1" applyAlignment="1" applyProtection="1">
      <alignment horizontal="right" vertical="center" shrinkToFit="1"/>
      <protection locked="0"/>
    </xf>
    <xf numFmtId="183" fontId="30" fillId="0" borderId="12" xfId="17" applyNumberFormat="1" applyFont="1" applyBorder="1" applyAlignment="1" applyProtection="1">
      <alignment horizontal="right" vertical="center" shrinkToFit="1"/>
      <protection locked="0"/>
    </xf>
    <xf numFmtId="183" fontId="30" fillId="0" borderId="14" xfId="17" applyNumberFormat="1" applyFont="1" applyBorder="1" applyAlignment="1" applyProtection="1">
      <alignment horizontal="right" vertical="center" shrinkToFit="1"/>
      <protection locked="0"/>
    </xf>
    <xf numFmtId="183" fontId="30" fillId="0" borderId="16" xfId="17" applyNumberFormat="1" applyFont="1" applyBorder="1" applyAlignment="1" applyProtection="1">
      <alignment horizontal="right" vertical="center" shrinkToFit="1"/>
      <protection locked="0"/>
    </xf>
    <xf numFmtId="183" fontId="30" fillId="0" borderId="112" xfId="17" applyNumberFormat="1" applyFont="1" applyBorder="1" applyAlignment="1" applyProtection="1">
      <alignment horizontal="right" vertical="center" shrinkToFit="1"/>
      <protection locked="0"/>
    </xf>
    <xf numFmtId="183" fontId="30" fillId="0" borderId="182" xfId="17" applyNumberFormat="1" applyFont="1" applyBorder="1" applyAlignment="1" applyProtection="1">
      <alignment horizontal="right" vertical="center" shrinkToFit="1"/>
      <protection locked="0"/>
    </xf>
    <xf numFmtId="183" fontId="30" fillId="0" borderId="62" xfId="17" applyNumberFormat="1" applyFont="1" applyBorder="1" applyAlignment="1" applyProtection="1">
      <alignment horizontal="right" vertical="center" shrinkToFit="1"/>
      <protection locked="0"/>
    </xf>
    <xf numFmtId="0" fontId="33" fillId="0" borderId="0" xfId="17" applyFont="1" applyAlignment="1">
      <alignment horizontal="center" vertical="center" wrapText="1"/>
    </xf>
    <xf numFmtId="0" fontId="30" fillId="0" borderId="0" xfId="17" applyFont="1" applyAlignment="1">
      <alignment vertical="top"/>
    </xf>
    <xf numFmtId="0" fontId="34" fillId="0" borderId="0" xfId="17" applyFont="1">
      <alignment vertical="center"/>
    </xf>
    <xf numFmtId="0" fontId="33" fillId="0" borderId="0" xfId="17" applyFont="1" applyAlignment="1">
      <alignment vertical="center" wrapText="1"/>
    </xf>
    <xf numFmtId="0" fontId="11" fillId="0" borderId="0" xfId="18">
      <alignment vertical="center"/>
    </xf>
    <xf numFmtId="0" fontId="27" fillId="0" borderId="0" xfId="18" applyFont="1" applyAlignment="1">
      <alignment horizontal="center" vertical="center"/>
    </xf>
    <xf numFmtId="0" fontId="29" fillId="6" borderId="9" xfId="18" applyFont="1" applyFill="1" applyBorder="1" applyAlignment="1"/>
    <xf numFmtId="0" fontId="29" fillId="6" borderId="10" xfId="18" applyFont="1" applyFill="1" applyBorder="1" applyAlignment="1"/>
    <xf numFmtId="0" fontId="29" fillId="6" borderId="10" xfId="18" applyFont="1" applyFill="1" applyBorder="1" applyAlignment="1">
      <alignment horizontal="right" vertical="center"/>
    </xf>
    <xf numFmtId="0" fontId="29" fillId="6" borderId="11" xfId="18" applyFont="1" applyFill="1" applyBorder="1" applyAlignment="1">
      <alignment horizontal="right" vertical="top"/>
    </xf>
    <xf numFmtId="0" fontId="29" fillId="6" borderId="2" xfId="18" applyFont="1" applyFill="1" applyBorder="1" applyAlignment="1">
      <alignment horizontal="center" vertical="center"/>
    </xf>
    <xf numFmtId="0" fontId="29" fillId="6" borderId="3" xfId="18" applyFont="1" applyFill="1" applyBorder="1" applyAlignment="1">
      <alignment horizontal="center" vertical="center"/>
    </xf>
    <xf numFmtId="0" fontId="29" fillId="6" borderId="5" xfId="18" applyFont="1" applyFill="1" applyBorder="1" applyAlignment="1">
      <alignment horizontal="center" vertical="center"/>
    </xf>
    <xf numFmtId="0" fontId="29" fillId="0" borderId="25" xfId="18" applyFont="1" applyBorder="1" applyAlignment="1">
      <alignment vertical="center" wrapText="1"/>
    </xf>
    <xf numFmtId="183" fontId="29" fillId="0" borderId="183" xfId="18" applyNumberFormat="1" applyFont="1" applyBorder="1" applyAlignment="1">
      <alignment horizontal="right" vertical="center" shrinkToFit="1"/>
    </xf>
    <xf numFmtId="183" fontId="29" fillId="0" borderId="184" xfId="18" applyNumberFormat="1" applyFont="1" applyBorder="1" applyAlignment="1">
      <alignment horizontal="right" vertical="center" shrinkToFit="1"/>
    </xf>
    <xf numFmtId="183" fontId="29" fillId="0" borderId="185" xfId="18" applyNumberFormat="1" applyFont="1" applyBorder="1" applyAlignment="1">
      <alignment horizontal="right" vertical="center" shrinkToFit="1"/>
    </xf>
    <xf numFmtId="0" fontId="29" fillId="0" borderId="30" xfId="18" applyFont="1" applyBorder="1">
      <alignment vertical="center"/>
    </xf>
    <xf numFmtId="183" fontId="29" fillId="0" borderId="186" xfId="18" applyNumberFormat="1" applyFont="1" applyBorder="1" applyAlignment="1">
      <alignment horizontal="right" vertical="center" shrinkToFit="1"/>
    </xf>
    <xf numFmtId="183" fontId="29" fillId="0" borderId="65" xfId="18" applyNumberFormat="1" applyFont="1" applyBorder="1" applyAlignment="1">
      <alignment horizontal="right" vertical="center" shrinkToFit="1"/>
    </xf>
    <xf numFmtId="183" fontId="29" fillId="0" borderId="187" xfId="18" applyNumberFormat="1" applyFont="1" applyBorder="1" applyAlignment="1">
      <alignment horizontal="right" vertical="center" shrinkToFit="1"/>
    </xf>
    <xf numFmtId="0" fontId="29" fillId="0" borderId="34" xfId="18" applyFont="1" applyBorder="1">
      <alignment vertical="center"/>
    </xf>
    <xf numFmtId="0" fontId="29" fillId="0" borderId="24" xfId="18" applyFont="1" applyBorder="1">
      <alignment vertical="center"/>
    </xf>
    <xf numFmtId="0" fontId="29" fillId="0" borderId="30" xfId="18" applyFont="1" applyBorder="1" applyAlignment="1">
      <alignment vertical="center" wrapText="1"/>
    </xf>
    <xf numFmtId="0" fontId="29" fillId="0" borderId="53" xfId="18" applyFont="1" applyBorder="1">
      <alignment vertical="center"/>
    </xf>
    <xf numFmtId="183" fontId="29" fillId="0" borderId="112" xfId="18" applyNumberFormat="1" applyFont="1" applyBorder="1" applyAlignment="1">
      <alignment horizontal="right" vertical="center" shrinkToFit="1"/>
    </xf>
    <xf numFmtId="183" fontId="29" fillId="0" borderId="182" xfId="18" applyNumberFormat="1" applyFont="1" applyBorder="1" applyAlignment="1">
      <alignment horizontal="right" vertical="center" shrinkToFit="1"/>
    </xf>
    <xf numFmtId="183" fontId="29" fillId="0" borderId="62" xfId="18" applyNumberFormat="1" applyFont="1" applyBorder="1" applyAlignment="1">
      <alignment horizontal="right" vertical="center" shrinkToFit="1"/>
    </xf>
    <xf numFmtId="0" fontId="29" fillId="0" borderId="0" xfId="18" applyFont="1" applyAlignment="1"/>
    <xf numFmtId="0" fontId="29" fillId="0" borderId="0" xfId="18" applyFont="1">
      <alignment vertical="center"/>
    </xf>
    <xf numFmtId="0" fontId="29" fillId="0" borderId="0" xfId="18" applyFont="1" applyAlignment="1">
      <alignment horizontal="left" vertical="center"/>
    </xf>
    <xf numFmtId="183" fontId="29" fillId="0" borderId="0" xfId="18" applyNumberFormat="1" applyFont="1" applyAlignment="1">
      <alignment horizontal="right" vertical="center"/>
    </xf>
    <xf numFmtId="0" fontId="27" fillId="0" borderId="0" xfId="15" applyFont="1" applyAlignment="1">
      <alignment horizontal="right"/>
    </xf>
    <xf numFmtId="0" fontId="35" fillId="6" borderId="9" xfId="15" applyFont="1" applyFill="1" applyBorder="1" applyAlignment="1"/>
    <xf numFmtId="0" fontId="35" fillId="6" borderId="10" xfId="15" applyFont="1" applyFill="1" applyBorder="1" applyAlignment="1">
      <alignment horizontal="right" vertical="top"/>
    </xf>
    <xf numFmtId="0" fontId="35" fillId="6" borderId="11" xfId="15" applyFont="1" applyFill="1" applyBorder="1" applyAlignment="1">
      <alignment horizontal="right" vertical="top"/>
    </xf>
    <xf numFmtId="0" fontId="36" fillId="8" borderId="3" xfId="19" applyFont="1" applyFill="1" applyBorder="1" applyAlignment="1">
      <alignment horizontal="center" vertical="center"/>
    </xf>
    <xf numFmtId="0" fontId="36" fillId="8" borderId="60" xfId="19" applyFont="1" applyFill="1" applyBorder="1" applyAlignment="1">
      <alignment horizontal="center" vertical="center"/>
    </xf>
    <xf numFmtId="0" fontId="35" fillId="0" borderId="17" xfId="15" applyFont="1" applyBorder="1" applyAlignment="1">
      <alignment horizontal="center" vertical="center" wrapText="1"/>
    </xf>
    <xf numFmtId="183" fontId="35" fillId="0" borderId="3" xfId="19" applyNumberFormat="1" applyFont="1" applyBorder="1" applyAlignment="1">
      <alignment horizontal="right" vertical="center" shrinkToFit="1"/>
    </xf>
    <xf numFmtId="183" fontId="35" fillId="0" borderId="5" xfId="19" applyNumberFormat="1" applyFont="1" applyBorder="1" applyAlignment="1">
      <alignment horizontal="right" vertical="center" shrinkToFit="1"/>
    </xf>
    <xf numFmtId="0" fontId="35" fillId="0" borderId="36" xfId="15" applyFont="1" applyBorder="1" applyAlignment="1">
      <alignment horizontal="center" vertical="center" wrapText="1"/>
    </xf>
    <xf numFmtId="183" fontId="35" fillId="0" borderId="33" xfId="19" applyNumberFormat="1" applyFont="1" applyBorder="1" applyAlignment="1">
      <alignment horizontal="right" vertical="center" shrinkToFit="1"/>
    </xf>
    <xf numFmtId="183" fontId="35" fillId="0" borderId="35" xfId="19" applyNumberFormat="1" applyFont="1" applyBorder="1" applyAlignment="1">
      <alignment horizontal="right" vertical="center" shrinkToFit="1"/>
    </xf>
    <xf numFmtId="183" fontId="35" fillId="0" borderId="65" xfId="19" applyNumberFormat="1" applyFont="1" applyBorder="1" applyAlignment="1">
      <alignment horizontal="right" vertical="center" shrinkToFit="1"/>
    </xf>
    <xf numFmtId="183" fontId="35" fillId="0" borderId="187" xfId="19" applyNumberFormat="1" applyFont="1" applyBorder="1" applyAlignment="1">
      <alignment horizontal="right" vertical="center" shrinkToFit="1"/>
    </xf>
    <xf numFmtId="0" fontId="35" fillId="0" borderId="12" xfId="15" applyFont="1" applyBorder="1" applyAlignment="1">
      <alignment horizontal="center" vertical="center"/>
    </xf>
    <xf numFmtId="183" fontId="35" fillId="0" borderId="65" xfId="19" applyNumberFormat="1" applyFont="1" applyBorder="1" applyAlignment="1" applyProtection="1">
      <alignment horizontal="right" vertical="center" shrinkToFit="1"/>
      <protection locked="0"/>
    </xf>
    <xf numFmtId="183" fontId="35" fillId="0" borderId="187" xfId="19" applyNumberFormat="1" applyFont="1" applyBorder="1" applyAlignment="1" applyProtection="1">
      <alignment horizontal="right" vertical="center" shrinkToFit="1"/>
      <protection locked="0"/>
    </xf>
    <xf numFmtId="0" fontId="35" fillId="0" borderId="39" xfId="15" applyFont="1" applyBorder="1" applyAlignment="1">
      <alignment horizontal="center" vertical="center"/>
    </xf>
    <xf numFmtId="183" fontId="35" fillId="0" borderId="182" xfId="19" applyNumberFormat="1" applyFont="1" applyBorder="1" applyAlignment="1" applyProtection="1">
      <alignment horizontal="right" vertical="center" shrinkToFit="1"/>
      <protection locked="0"/>
    </xf>
    <xf numFmtId="183" fontId="35" fillId="0" borderId="62" xfId="19" applyNumberFormat="1" applyFont="1" applyBorder="1" applyAlignment="1" applyProtection="1">
      <alignment horizontal="right" vertical="center" shrinkToFit="1"/>
      <protection locked="0"/>
    </xf>
    <xf numFmtId="0" fontId="35" fillId="0" borderId="9" xfId="15" applyFont="1" applyBorder="1" applyAlignment="1">
      <alignment horizontal="center" vertical="center"/>
    </xf>
    <xf numFmtId="183" fontId="35" fillId="0" borderId="58" xfId="19" applyNumberFormat="1" applyFont="1" applyBorder="1" applyAlignment="1">
      <alignment horizontal="right" vertical="center" shrinkToFit="1"/>
    </xf>
    <xf numFmtId="183" fontId="35" fillId="0" borderId="60" xfId="19" applyNumberFormat="1" applyFont="1" applyBorder="1" applyAlignment="1">
      <alignment horizontal="right" vertical="center" shrinkToFit="1"/>
    </xf>
    <xf numFmtId="0" fontId="2" fillId="0" borderId="0" xfId="1" applyFont="1">
      <alignment vertical="center"/>
    </xf>
    <xf numFmtId="0" fontId="2" fillId="0" borderId="0" xfId="1" applyFont="1" applyAlignment="1" applyProtection="1">
      <alignment horizontal="center" vertical="center" shrinkToFit="1"/>
      <protection hidden="1"/>
    </xf>
    <xf numFmtId="0" fontId="2" fillId="0" borderId="0" xfId="4">
      <alignment vertical="center"/>
    </xf>
    <xf numFmtId="182" fontId="2" fillId="0" borderId="0" xfId="1" applyNumberFormat="1" applyFont="1" applyAlignment="1" applyProtection="1">
      <alignment horizontal="center" vertical="center" shrinkToFit="1"/>
      <protection hidden="1"/>
    </xf>
    <xf numFmtId="0" fontId="12" fillId="0" borderId="0" xfId="1" applyFont="1" applyAlignment="1" applyProtection="1">
      <alignment horizontal="left" vertical="center" wrapText="1"/>
      <protection hidden="1"/>
    </xf>
    <xf numFmtId="0" fontId="2" fillId="0" borderId="0" xfId="1" applyFont="1" applyAlignment="1">
      <alignment horizontal="center" vertical="center" shrinkToFit="1"/>
    </xf>
    <xf numFmtId="0" fontId="2" fillId="0" borderId="0" xfId="1" applyFont="1" applyAlignment="1">
      <alignment horizontal="center" vertical="center"/>
    </xf>
    <xf numFmtId="49" fontId="2" fillId="0" borderId="0" xfId="1" applyNumberFormat="1" applyFont="1" applyAlignment="1">
      <alignment horizontal="center" vertical="center"/>
    </xf>
    <xf numFmtId="49" fontId="2" fillId="0" borderId="0" xfId="1" applyNumberFormat="1" applyFont="1" applyAlignment="1">
      <alignment horizontal="left" vertical="center"/>
    </xf>
    <xf numFmtId="0" fontId="2" fillId="0" borderId="0" xfId="1" applyFont="1" applyAlignment="1">
      <alignment horizontal="left" vertical="center"/>
    </xf>
    <xf numFmtId="0" fontId="2" fillId="0" borderId="53" xfId="1" applyFont="1" applyBorder="1">
      <alignment vertical="center"/>
    </xf>
    <xf numFmtId="0" fontId="2" fillId="0" borderId="54" xfId="1" applyFont="1" applyBorder="1">
      <alignment vertical="center"/>
    </xf>
    <xf numFmtId="0" fontId="2" fillId="0" borderId="55" xfId="1" applyFont="1" applyBorder="1">
      <alignment vertical="center"/>
    </xf>
    <xf numFmtId="176" fontId="2" fillId="0" borderId="53" xfId="1" applyNumberFormat="1" applyFont="1" applyBorder="1" applyAlignment="1">
      <alignment horizontal="right" vertical="center"/>
    </xf>
    <xf numFmtId="176" fontId="2" fillId="0" borderId="54" xfId="1" applyNumberFormat="1" applyFont="1" applyBorder="1" applyAlignment="1">
      <alignment horizontal="right" vertical="center"/>
    </xf>
    <xf numFmtId="176" fontId="2" fillId="0" borderId="55" xfId="1" applyNumberFormat="1" applyFont="1" applyBorder="1" applyAlignment="1">
      <alignment horizontal="right" vertical="center"/>
    </xf>
    <xf numFmtId="0" fontId="2" fillId="0" borderId="42" xfId="1" applyFont="1" applyBorder="1" applyAlignment="1">
      <alignment horizontal="center" vertical="center" shrinkToFit="1"/>
    </xf>
    <xf numFmtId="0" fontId="2" fillId="0" borderId="45" xfId="1" applyFont="1" applyBorder="1" applyAlignment="1">
      <alignment horizontal="center" vertical="center" shrinkToFit="1"/>
    </xf>
    <xf numFmtId="0" fontId="2" fillId="0" borderId="40" xfId="1" applyFont="1" applyBorder="1" applyAlignment="1">
      <alignment horizontal="center" vertical="center" shrinkToFit="1"/>
    </xf>
    <xf numFmtId="177" fontId="2" fillId="0" borderId="53" xfId="1" applyNumberFormat="1" applyFont="1" applyBorder="1" applyAlignment="1">
      <alignment horizontal="right" vertical="center" shrinkToFit="1"/>
    </xf>
    <xf numFmtId="177" fontId="2" fillId="0" borderId="54" xfId="1" applyNumberFormat="1" applyFont="1" applyBorder="1" applyAlignment="1">
      <alignment horizontal="right" vertical="center" shrinkToFit="1"/>
    </xf>
    <xf numFmtId="177" fontId="2" fillId="0" borderId="56" xfId="1" applyNumberFormat="1" applyFont="1" applyBorder="1" applyAlignment="1">
      <alignment horizontal="right" vertical="center" shrinkToFit="1"/>
    </xf>
    <xf numFmtId="0" fontId="9" fillId="0" borderId="44" xfId="2" applyFont="1" applyBorder="1" applyAlignment="1">
      <alignment horizontal="left" vertical="center"/>
    </xf>
    <xf numFmtId="0" fontId="9" fillId="0" borderId="45" xfId="2" applyFont="1" applyBorder="1" applyAlignment="1">
      <alignment horizontal="left" vertical="center"/>
    </xf>
    <xf numFmtId="0" fontId="9" fillId="0" borderId="46" xfId="2" applyFont="1" applyBorder="1" applyAlignment="1">
      <alignment horizontal="left" vertical="center"/>
    </xf>
    <xf numFmtId="177" fontId="2" fillId="0" borderId="17" xfId="1" applyNumberFormat="1" applyFont="1" applyBorder="1" applyAlignment="1">
      <alignment horizontal="right" vertical="center" shrinkToFit="1"/>
    </xf>
    <xf numFmtId="177" fontId="2" fillId="0" borderId="0" xfId="1" applyNumberFormat="1" applyFont="1" applyAlignment="1">
      <alignment horizontal="right" vertical="center" shrinkToFit="1"/>
    </xf>
    <xf numFmtId="177" fontId="2" fillId="0" borderId="18" xfId="1" applyNumberFormat="1" applyFont="1" applyBorder="1" applyAlignment="1">
      <alignment horizontal="right" vertical="center" shrinkToFit="1"/>
    </xf>
    <xf numFmtId="0" fontId="2" fillId="0" borderId="30" xfId="1" applyFont="1" applyBorder="1">
      <alignment vertical="center"/>
    </xf>
    <xf numFmtId="0" fontId="2" fillId="0" borderId="28" xfId="1" applyFont="1" applyBorder="1">
      <alignment vertical="center"/>
    </xf>
    <xf numFmtId="0" fontId="2" fillId="0" borderId="29" xfId="1" applyFont="1" applyBorder="1">
      <alignment vertical="center"/>
    </xf>
    <xf numFmtId="176" fontId="2" fillId="0" borderId="30" xfId="1" applyNumberFormat="1" applyFont="1" applyBorder="1" applyAlignment="1">
      <alignment horizontal="right" vertical="center" shrinkToFit="1"/>
    </xf>
    <xf numFmtId="176" fontId="2" fillId="0" borderId="28" xfId="1" applyNumberFormat="1" applyFont="1" applyBorder="1" applyAlignment="1">
      <alignment horizontal="right" vertical="center" shrinkToFit="1"/>
    </xf>
    <xf numFmtId="176" fontId="2" fillId="0" borderId="29" xfId="1" applyNumberFormat="1" applyFont="1" applyBorder="1" applyAlignment="1">
      <alignment horizontal="right" vertical="center" shrinkToFit="1"/>
    </xf>
    <xf numFmtId="176" fontId="2" fillId="0" borderId="52" xfId="1" applyNumberFormat="1" applyFont="1" applyBorder="1" applyAlignment="1">
      <alignment horizontal="right" vertical="center" shrinkToFit="1"/>
    </xf>
    <xf numFmtId="0" fontId="9" fillId="0" borderId="17" xfId="2" applyFont="1" applyBorder="1" applyAlignment="1">
      <alignment horizontal="left" vertical="center"/>
    </xf>
    <xf numFmtId="0" fontId="9" fillId="0" borderId="0" xfId="2" applyFont="1" applyAlignment="1">
      <alignment horizontal="left" vertical="center"/>
    </xf>
    <xf numFmtId="0" fontId="9" fillId="0" borderId="18" xfId="2" applyFont="1" applyBorder="1" applyAlignment="1">
      <alignment horizontal="left" vertical="center"/>
    </xf>
    <xf numFmtId="0" fontId="9" fillId="0" borderId="6" xfId="2" applyFont="1" applyBorder="1" applyAlignment="1">
      <alignment horizontal="center" vertical="center" wrapText="1"/>
    </xf>
    <xf numFmtId="0" fontId="9" fillId="0" borderId="7" xfId="2" applyFont="1" applyBorder="1" applyAlignment="1">
      <alignment horizontal="center" vertical="center" wrapText="1"/>
    </xf>
    <xf numFmtId="0" fontId="9" fillId="0" borderId="8" xfId="2" applyFont="1" applyBorder="1" applyAlignment="1">
      <alignment horizontal="center" vertical="center" wrapText="1"/>
    </xf>
    <xf numFmtId="0" fontId="9" fillId="0" borderId="17" xfId="2" applyFont="1" applyBorder="1" applyAlignment="1">
      <alignment horizontal="center" vertical="center" wrapText="1"/>
    </xf>
    <xf numFmtId="0" fontId="9" fillId="0" borderId="0" xfId="2" applyFont="1" applyAlignment="1">
      <alignment horizontal="center" vertical="center" wrapText="1"/>
    </xf>
    <xf numFmtId="0" fontId="9" fillId="0" borderId="18" xfId="2" applyFont="1" applyBorder="1" applyAlignment="1">
      <alignment horizontal="center" vertical="center" wrapText="1"/>
    </xf>
    <xf numFmtId="0" fontId="9" fillId="0" borderId="44" xfId="2" applyFont="1" applyBorder="1" applyAlignment="1">
      <alignment horizontal="center" vertical="center" wrapText="1"/>
    </xf>
    <xf numFmtId="0" fontId="9" fillId="0" borderId="45" xfId="2" applyFont="1" applyBorder="1" applyAlignment="1">
      <alignment horizontal="center" vertical="center" wrapText="1"/>
    </xf>
    <xf numFmtId="0" fontId="9" fillId="0" borderId="46" xfId="2" applyFont="1" applyBorder="1" applyAlignment="1">
      <alignment horizontal="center" vertical="center" wrapText="1"/>
    </xf>
    <xf numFmtId="0" fontId="9" fillId="0" borderId="6" xfId="2" applyFont="1" applyBorder="1" applyAlignment="1">
      <alignment horizontal="left" vertical="center"/>
    </xf>
    <xf numFmtId="0" fontId="9" fillId="0" borderId="7" xfId="2" applyFont="1" applyBorder="1" applyAlignment="1">
      <alignment horizontal="left" vertical="center"/>
    </xf>
    <xf numFmtId="0" fontId="9" fillId="0" borderId="8" xfId="2" applyFont="1" applyBorder="1" applyAlignment="1">
      <alignment horizontal="left" vertical="center"/>
    </xf>
    <xf numFmtId="176" fontId="2" fillId="0" borderId="6" xfId="1" applyNumberFormat="1" applyFont="1" applyBorder="1" applyAlignment="1">
      <alignment horizontal="right" vertical="center" shrinkToFit="1"/>
    </xf>
    <xf numFmtId="176" fontId="2" fillId="0" borderId="7" xfId="1" applyNumberFormat="1" applyFont="1" applyBorder="1" applyAlignment="1">
      <alignment horizontal="right" vertical="center" shrinkToFit="1"/>
    </xf>
    <xf numFmtId="176" fontId="2" fillId="0" borderId="8" xfId="1" applyNumberFormat="1" applyFont="1" applyBorder="1" applyAlignment="1">
      <alignment horizontal="right" vertical="center" shrinkToFit="1"/>
    </xf>
    <xf numFmtId="0" fontId="12" fillId="0" borderId="0" xfId="1" applyFont="1" applyAlignment="1">
      <alignment horizontal="left" vertical="center" wrapText="1"/>
    </xf>
    <xf numFmtId="0" fontId="12" fillId="0" borderId="18" xfId="1" applyFont="1" applyBorder="1" applyAlignment="1">
      <alignment horizontal="left" vertical="center" wrapText="1"/>
    </xf>
    <xf numFmtId="176" fontId="2" fillId="0" borderId="17" xfId="1" applyNumberFormat="1" applyFont="1" applyBorder="1" applyAlignment="1">
      <alignment horizontal="right" vertical="center" shrinkToFit="1"/>
    </xf>
    <xf numFmtId="176" fontId="2" fillId="0" borderId="0" xfId="1" applyNumberFormat="1" applyFont="1" applyAlignment="1">
      <alignment horizontal="right" vertical="center" shrinkToFit="1"/>
    </xf>
    <xf numFmtId="176" fontId="2" fillId="0" borderId="18" xfId="1" applyNumberFormat="1" applyFont="1" applyBorder="1" applyAlignment="1">
      <alignment horizontal="right" vertical="center" shrinkToFit="1"/>
    </xf>
    <xf numFmtId="176" fontId="2" fillId="0" borderId="44" xfId="1" applyNumberFormat="1" applyFont="1" applyBorder="1" applyAlignment="1">
      <alignment horizontal="right" vertical="center" shrinkToFit="1"/>
    </xf>
    <xf numFmtId="176" fontId="2" fillId="0" borderId="45" xfId="1" applyNumberFormat="1" applyFont="1" applyBorder="1" applyAlignment="1">
      <alignment horizontal="right" vertical="center" shrinkToFit="1"/>
    </xf>
    <xf numFmtId="176" fontId="2" fillId="0" borderId="46" xfId="1" applyNumberFormat="1" applyFont="1" applyBorder="1" applyAlignment="1">
      <alignment horizontal="right" vertical="center" shrinkToFit="1"/>
    </xf>
    <xf numFmtId="0" fontId="2" fillId="0" borderId="44" xfId="1" applyFont="1" applyBorder="1" applyAlignment="1">
      <alignment horizontal="left" vertical="center"/>
    </xf>
    <xf numFmtId="0" fontId="2" fillId="0" borderId="45" xfId="1" applyFont="1" applyBorder="1" applyAlignment="1">
      <alignment horizontal="left" vertical="center"/>
    </xf>
    <xf numFmtId="0" fontId="2" fillId="0" borderId="46" xfId="1" applyFont="1" applyBorder="1" applyAlignment="1">
      <alignment horizontal="left" vertical="center"/>
    </xf>
    <xf numFmtId="0" fontId="2" fillId="0" borderId="17" xfId="1" applyFont="1" applyBorder="1" applyAlignment="1">
      <alignment horizontal="left" vertical="center"/>
    </xf>
    <xf numFmtId="0" fontId="2" fillId="0" borderId="18" xfId="1" applyFont="1" applyBorder="1" applyAlignment="1">
      <alignment horizontal="left" vertical="center"/>
    </xf>
    <xf numFmtId="0" fontId="13" fillId="0" borderId="28" xfId="1" applyFont="1" applyBorder="1">
      <alignment vertical="center"/>
    </xf>
    <xf numFmtId="0" fontId="13" fillId="0" borderId="29" xfId="1" applyFont="1" applyBorder="1">
      <alignment vertical="center"/>
    </xf>
    <xf numFmtId="0" fontId="2" fillId="0" borderId="34" xfId="1" applyFont="1" applyBorder="1" applyAlignment="1">
      <alignment horizontal="center" vertical="center" wrapText="1"/>
    </xf>
    <xf numFmtId="0" fontId="2" fillId="0" borderId="37" xfId="1" applyFont="1" applyBorder="1" applyAlignment="1">
      <alignment horizontal="center" vertical="center"/>
    </xf>
    <xf numFmtId="0" fontId="2" fillId="0" borderId="32" xfId="1" applyFont="1" applyBorder="1" applyAlignment="1">
      <alignment horizontal="center" vertical="center"/>
    </xf>
    <xf numFmtId="0" fontId="2" fillId="0" borderId="25" xfId="1" applyFont="1" applyBorder="1" applyAlignment="1">
      <alignment horizontal="center" vertical="center"/>
    </xf>
    <xf numFmtId="0" fontId="2" fillId="0" borderId="20" xfId="1" applyFont="1" applyBorder="1" applyAlignment="1">
      <alignment horizontal="center" vertical="center"/>
    </xf>
    <xf numFmtId="0" fontId="2" fillId="0" borderId="23" xfId="1" applyFont="1" applyBorder="1" applyAlignment="1">
      <alignment horizontal="center" vertical="center"/>
    </xf>
    <xf numFmtId="0" fontId="2" fillId="0" borderId="37" xfId="1" applyFont="1" applyBorder="1" applyAlignment="1">
      <alignment horizontal="center" vertical="center" wrapText="1"/>
    </xf>
    <xf numFmtId="0" fontId="2" fillId="0" borderId="32" xfId="1" applyFont="1" applyBorder="1" applyAlignment="1">
      <alignment horizontal="center" vertical="center" wrapText="1"/>
    </xf>
    <xf numFmtId="0" fontId="2" fillId="0" borderId="25" xfId="1" applyFont="1" applyBorder="1" applyAlignment="1">
      <alignment horizontal="center" vertical="center" wrapText="1"/>
    </xf>
    <xf numFmtId="0" fontId="2" fillId="0" borderId="20" xfId="1" applyFont="1" applyBorder="1" applyAlignment="1">
      <alignment horizontal="center" vertical="center" wrapText="1"/>
    </xf>
    <xf numFmtId="0" fontId="2" fillId="0" borderId="23" xfId="1" applyFont="1" applyBorder="1" applyAlignment="1">
      <alignment horizontal="center" vertical="center" wrapText="1"/>
    </xf>
    <xf numFmtId="0" fontId="12" fillId="0" borderId="34" xfId="1" applyFont="1" applyBorder="1" applyAlignment="1">
      <alignment horizontal="center" vertical="center" wrapText="1"/>
    </xf>
    <xf numFmtId="0" fontId="12" fillId="0" borderId="37" xfId="1" applyFont="1" applyBorder="1" applyAlignment="1">
      <alignment horizontal="center" vertical="center" wrapText="1"/>
    </xf>
    <xf numFmtId="0" fontId="12" fillId="0" borderId="38" xfId="1" applyFont="1" applyBorder="1" applyAlignment="1">
      <alignment horizontal="center" vertical="center" wrapText="1"/>
    </xf>
    <xf numFmtId="0" fontId="12" fillId="0" borderId="25"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21" xfId="1" applyFont="1" applyBorder="1" applyAlignment="1">
      <alignment horizontal="center" vertical="center" wrapText="1"/>
    </xf>
    <xf numFmtId="0" fontId="2" fillId="0" borderId="64" xfId="1" applyFont="1" applyBorder="1" applyAlignment="1">
      <alignment horizontal="center" vertical="center"/>
    </xf>
    <xf numFmtId="0" fontId="2" fillId="0" borderId="49" xfId="1" applyFont="1" applyBorder="1" applyAlignment="1">
      <alignment horizontal="center" vertical="center"/>
    </xf>
    <xf numFmtId="0" fontId="2" fillId="0" borderId="51" xfId="1" applyFont="1" applyBorder="1" applyAlignment="1">
      <alignment horizontal="center" vertical="center"/>
    </xf>
    <xf numFmtId="0" fontId="2" fillId="0" borderId="36" xfId="1" applyFont="1" applyBorder="1" applyAlignment="1">
      <alignment horizontal="center" vertical="center" textRotation="255"/>
    </xf>
    <xf numFmtId="0" fontId="2" fillId="0" borderId="37" xfId="1" applyFont="1" applyBorder="1" applyAlignment="1">
      <alignment horizontal="center" vertical="center" textRotation="255"/>
    </xf>
    <xf numFmtId="0" fontId="2" fillId="0" borderId="32" xfId="1" applyFont="1" applyBorder="1" applyAlignment="1">
      <alignment horizontal="center" vertical="center" textRotation="255"/>
    </xf>
    <xf numFmtId="0" fontId="2" fillId="0" borderId="17" xfId="1" applyFont="1" applyBorder="1" applyAlignment="1">
      <alignment horizontal="center" vertical="center" textRotation="255"/>
    </xf>
    <xf numFmtId="0" fontId="2" fillId="0" borderId="0" xfId="1" applyFont="1" applyAlignment="1">
      <alignment horizontal="center" vertical="center" textRotation="255"/>
    </xf>
    <xf numFmtId="0" fontId="2" fillId="0" borderId="13" xfId="1" applyFont="1" applyBorder="1" applyAlignment="1">
      <alignment horizontal="center" vertical="center" textRotation="255"/>
    </xf>
    <xf numFmtId="0" fontId="2" fillId="0" borderId="44" xfId="1" applyFont="1" applyBorder="1" applyAlignment="1">
      <alignment horizontal="center" vertical="center" textRotation="255"/>
    </xf>
    <xf numFmtId="0" fontId="2" fillId="0" borderId="45" xfId="1" applyFont="1" applyBorder="1" applyAlignment="1">
      <alignment horizontal="center" vertical="center" textRotation="255"/>
    </xf>
    <xf numFmtId="0" fontId="2" fillId="0" borderId="40" xfId="1" applyFont="1" applyBorder="1" applyAlignment="1">
      <alignment horizontal="center" vertical="center" textRotation="255"/>
    </xf>
    <xf numFmtId="0" fontId="2" fillId="0" borderId="34" xfId="1" applyFont="1" applyBorder="1" applyAlignment="1">
      <alignment horizontal="center" vertical="center"/>
    </xf>
    <xf numFmtId="0" fontId="12" fillId="0" borderId="32" xfId="1" applyFont="1" applyBorder="1" applyAlignment="1">
      <alignment horizontal="center" vertical="center" wrapText="1"/>
    </xf>
    <xf numFmtId="0" fontId="12" fillId="0" borderId="23" xfId="1" applyFont="1" applyBorder="1" applyAlignment="1">
      <alignment horizontal="center" vertical="center" wrapText="1"/>
    </xf>
    <xf numFmtId="0" fontId="2" fillId="0" borderId="34" xfId="1" applyFont="1" applyBorder="1" applyAlignment="1">
      <alignment horizontal="center" vertical="center" textRotation="255"/>
    </xf>
    <xf numFmtId="0" fontId="2" fillId="0" borderId="15" xfId="1" applyFont="1" applyBorder="1" applyAlignment="1">
      <alignment horizontal="center" vertical="center" textRotation="255"/>
    </xf>
    <xf numFmtId="0" fontId="2" fillId="0" borderId="25" xfId="1" applyFont="1" applyBorder="1" applyAlignment="1">
      <alignment horizontal="center" vertical="center" textRotation="255"/>
    </xf>
    <xf numFmtId="0" fontId="2" fillId="0" borderId="20" xfId="1" applyFont="1" applyBorder="1" applyAlignment="1">
      <alignment horizontal="center" vertical="center" textRotation="255"/>
    </xf>
    <xf numFmtId="0" fontId="2" fillId="0" borderId="23" xfId="1" applyFont="1" applyBorder="1" applyAlignment="1">
      <alignment horizontal="center" vertical="center" textRotation="255"/>
    </xf>
    <xf numFmtId="0" fontId="2" fillId="0" borderId="30" xfId="1" applyFont="1" applyBorder="1" applyAlignment="1">
      <alignment horizontal="center" vertical="center"/>
    </xf>
    <xf numFmtId="0" fontId="2" fillId="0" borderId="28" xfId="1" applyFont="1" applyBorder="1" applyAlignment="1">
      <alignment horizontal="center" vertical="center"/>
    </xf>
    <xf numFmtId="0" fontId="2" fillId="0" borderId="57" xfId="1" applyFont="1" applyBorder="1" applyAlignment="1">
      <alignment horizontal="center" vertical="center"/>
    </xf>
    <xf numFmtId="0" fontId="2" fillId="0" borderId="47" xfId="1" applyFont="1" applyBorder="1" applyAlignment="1">
      <alignment horizontal="center" vertical="center"/>
    </xf>
    <xf numFmtId="0" fontId="2" fillId="0" borderId="58" xfId="1" applyFont="1" applyBorder="1" applyAlignment="1">
      <alignment horizontal="center" vertical="center"/>
    </xf>
    <xf numFmtId="176" fontId="2" fillId="0" borderId="58" xfId="1" applyNumberFormat="1" applyFont="1" applyBorder="1" applyAlignment="1">
      <alignment horizontal="right" vertical="center" shrinkToFit="1"/>
    </xf>
    <xf numFmtId="176" fontId="2" fillId="0" borderId="59" xfId="1" applyNumberFormat="1" applyFont="1" applyBorder="1" applyAlignment="1">
      <alignment horizontal="right" vertical="center" shrinkToFit="1"/>
    </xf>
    <xf numFmtId="176" fontId="2" fillId="0" borderId="60" xfId="1" applyNumberFormat="1" applyFont="1" applyBorder="1" applyAlignment="1">
      <alignment horizontal="right" vertical="center" shrinkToFit="1"/>
    </xf>
    <xf numFmtId="177" fontId="2" fillId="0" borderId="45" xfId="1" applyNumberFormat="1" applyFont="1" applyBorder="1" applyAlignment="1">
      <alignment horizontal="right" vertical="center"/>
    </xf>
    <xf numFmtId="177" fontId="2" fillId="0" borderId="46" xfId="1" applyNumberFormat="1" applyFont="1" applyBorder="1" applyAlignment="1">
      <alignment horizontal="right" vertical="center"/>
    </xf>
    <xf numFmtId="0" fontId="2" fillId="0" borderId="61" xfId="1" applyFont="1" applyBorder="1">
      <alignment vertical="center"/>
    </xf>
    <xf numFmtId="0" fontId="2" fillId="0" borderId="62" xfId="1" applyFont="1" applyBorder="1" applyAlignment="1">
      <alignment horizontal="center" vertical="center"/>
    </xf>
    <xf numFmtId="0" fontId="2" fillId="0" borderId="56" xfId="1" applyFont="1" applyBorder="1" applyAlignment="1">
      <alignment horizontal="center" vertical="center"/>
    </xf>
    <xf numFmtId="0" fontId="2" fillId="0" borderId="63" xfId="1" applyFont="1" applyBorder="1" applyAlignment="1">
      <alignment horizontal="center" vertic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44" xfId="1" applyFont="1" applyBorder="1" applyAlignment="1">
      <alignment horizontal="center" vertical="center"/>
    </xf>
    <xf numFmtId="0" fontId="2" fillId="0" borderId="45" xfId="1" applyFont="1" applyBorder="1" applyAlignment="1">
      <alignment horizontal="center" vertical="center"/>
    </xf>
    <xf numFmtId="176" fontId="2" fillId="0" borderId="7" xfId="1" applyNumberFormat="1" applyFont="1" applyBorder="1" applyAlignment="1">
      <alignment horizontal="right" vertical="center"/>
    </xf>
    <xf numFmtId="176" fontId="2" fillId="0" borderId="8" xfId="1" applyNumberFormat="1" applyFont="1" applyBorder="1" applyAlignment="1">
      <alignment horizontal="right" vertical="center"/>
    </xf>
    <xf numFmtId="0" fontId="2" fillId="0" borderId="27" xfId="1" applyFont="1" applyBorder="1">
      <alignment vertical="center"/>
    </xf>
    <xf numFmtId="179" fontId="2" fillId="0" borderId="58" xfId="1" applyNumberFormat="1" applyFont="1" applyBorder="1" applyAlignment="1">
      <alignment horizontal="right" vertical="center" shrinkToFit="1"/>
    </xf>
    <xf numFmtId="179" fontId="2" fillId="0" borderId="59" xfId="1" applyNumberFormat="1" applyFont="1" applyBorder="1" applyAlignment="1">
      <alignment horizontal="right" vertical="center" shrinkToFit="1"/>
    </xf>
    <xf numFmtId="179" fontId="2" fillId="0" borderId="60" xfId="1" applyNumberFormat="1" applyFont="1" applyBorder="1" applyAlignment="1">
      <alignment horizontal="right" vertical="center" shrinkToFit="1"/>
    </xf>
    <xf numFmtId="177" fontId="2" fillId="0" borderId="55" xfId="1" applyNumberFormat="1" applyFont="1" applyBorder="1" applyAlignment="1">
      <alignment horizontal="right" vertical="center" shrinkToFit="1"/>
    </xf>
    <xf numFmtId="0" fontId="9" fillId="0" borderId="53" xfId="3" applyFont="1" applyBorder="1" applyAlignment="1">
      <alignment horizontal="center" vertical="center" shrinkToFit="1"/>
    </xf>
    <xf numFmtId="0" fontId="9" fillId="0" borderId="54" xfId="3" applyFont="1" applyBorder="1" applyAlignment="1">
      <alignment horizontal="center" vertical="center" shrinkToFit="1"/>
    </xf>
    <xf numFmtId="0" fontId="9" fillId="0" borderId="55" xfId="3" applyFont="1" applyBorder="1" applyAlignment="1">
      <alignment horizontal="center" vertical="center" shrinkToFit="1"/>
    </xf>
    <xf numFmtId="181" fontId="9" fillId="0" borderId="34" xfId="1" applyNumberFormat="1" applyFont="1" applyBorder="1" applyAlignment="1">
      <alignment horizontal="right" vertical="center" shrinkToFit="1"/>
    </xf>
    <xf numFmtId="181" fontId="9" fillId="0" borderId="37" xfId="1" applyNumberFormat="1" applyFont="1" applyBorder="1" applyAlignment="1">
      <alignment horizontal="right" vertical="center" shrinkToFit="1"/>
    </xf>
    <xf numFmtId="181" fontId="9" fillId="0" borderId="38" xfId="1" applyNumberFormat="1" applyFont="1" applyBorder="1" applyAlignment="1">
      <alignment horizontal="right" vertical="center" shrinkToFit="1"/>
    </xf>
    <xf numFmtId="0" fontId="2" fillId="0" borderId="36" xfId="1" applyFont="1" applyBorder="1" applyAlignment="1">
      <alignment horizontal="center" vertical="center"/>
    </xf>
    <xf numFmtId="0" fontId="2" fillId="0" borderId="40" xfId="1" applyFont="1" applyBorder="1" applyAlignment="1">
      <alignment horizontal="center" vertical="center"/>
    </xf>
    <xf numFmtId="0" fontId="2" fillId="0" borderId="6" xfId="4" applyBorder="1" applyAlignment="1">
      <alignment horizontal="left" vertical="center"/>
    </xf>
    <xf numFmtId="0" fontId="2" fillId="0" borderId="7" xfId="4" applyBorder="1" applyAlignment="1">
      <alignment horizontal="left" vertical="center"/>
    </xf>
    <xf numFmtId="0" fontId="2" fillId="0" borderId="8" xfId="4" applyBorder="1" applyAlignment="1">
      <alignment horizontal="left" vertical="center"/>
    </xf>
    <xf numFmtId="0" fontId="9" fillId="0" borderId="34" xfId="1" applyFont="1" applyBorder="1">
      <alignment vertical="center"/>
    </xf>
    <xf numFmtId="0" fontId="9" fillId="0" borderId="37" xfId="1" applyFont="1" applyBorder="1">
      <alignment vertical="center"/>
    </xf>
    <xf numFmtId="0" fontId="9" fillId="0" borderId="32" xfId="1" applyFont="1" applyBorder="1">
      <alignment vertical="center"/>
    </xf>
    <xf numFmtId="177" fontId="2" fillId="0" borderId="30" xfId="1" applyNumberFormat="1" applyFont="1" applyBorder="1" applyAlignment="1">
      <alignment horizontal="right" vertical="center" shrinkToFit="1"/>
    </xf>
    <xf numFmtId="177" fontId="2" fillId="0" borderId="28" xfId="1" applyNumberFormat="1" applyFont="1" applyBorder="1" applyAlignment="1">
      <alignment horizontal="right" vertical="center" shrinkToFit="1"/>
    </xf>
    <xf numFmtId="177" fontId="2" fillId="0" borderId="29" xfId="1" applyNumberFormat="1" applyFont="1" applyBorder="1" applyAlignment="1">
      <alignment horizontal="right" vertical="center" shrinkToFit="1"/>
    </xf>
    <xf numFmtId="177" fontId="2" fillId="0" borderId="52" xfId="1" applyNumberFormat="1" applyFont="1" applyBorder="1" applyAlignment="1">
      <alignment horizontal="right" vertical="center" shrinkToFit="1"/>
    </xf>
    <xf numFmtId="0" fontId="9" fillId="0" borderId="34" xfId="3" applyFont="1" applyBorder="1" applyAlignment="1">
      <alignment horizontal="center" vertical="center" shrinkToFit="1"/>
    </xf>
    <xf numFmtId="0" fontId="9" fillId="0" borderId="37" xfId="3" applyFont="1" applyBorder="1" applyAlignment="1">
      <alignment horizontal="center" vertical="center" shrinkToFit="1"/>
    </xf>
    <xf numFmtId="0" fontId="9" fillId="0" borderId="32" xfId="3" applyFont="1" applyBorder="1" applyAlignment="1">
      <alignment horizontal="center" vertical="center" shrinkToFit="1"/>
    </xf>
    <xf numFmtId="176" fontId="9" fillId="0" borderId="30" xfId="1" applyNumberFormat="1" applyFont="1" applyBorder="1" applyAlignment="1">
      <alignment horizontal="right" vertical="center" shrinkToFit="1"/>
    </xf>
    <xf numFmtId="176" fontId="9" fillId="0" borderId="28" xfId="1" applyNumberFormat="1" applyFont="1" applyBorder="1" applyAlignment="1">
      <alignment horizontal="right" vertical="center" shrinkToFit="1"/>
    </xf>
    <xf numFmtId="176" fontId="9" fillId="0" borderId="52" xfId="1" applyNumberFormat="1" applyFont="1" applyBorder="1" applyAlignment="1">
      <alignment horizontal="right" vertical="center" shrinkToFit="1"/>
    </xf>
    <xf numFmtId="0" fontId="2" fillId="0" borderId="19" xfId="1" applyFont="1" applyBorder="1" applyAlignment="1">
      <alignment horizontal="center" vertical="center"/>
    </xf>
    <xf numFmtId="177" fontId="2" fillId="0" borderId="44" xfId="1" applyNumberFormat="1" applyFont="1" applyBorder="1" applyAlignment="1">
      <alignment horizontal="right" vertical="center" shrinkToFit="1"/>
    </xf>
    <xf numFmtId="177" fontId="2" fillId="0" borderId="45" xfId="1" applyNumberFormat="1" applyFont="1" applyBorder="1" applyAlignment="1">
      <alignment horizontal="right" vertical="center" shrinkToFit="1"/>
    </xf>
    <xf numFmtId="177" fontId="2" fillId="0" borderId="46" xfId="1" applyNumberFormat="1" applyFont="1" applyBorder="1" applyAlignment="1">
      <alignment horizontal="right" vertical="center" shrinkToFit="1"/>
    </xf>
    <xf numFmtId="0" fontId="9" fillId="0" borderId="28" xfId="1" applyFont="1" applyBorder="1">
      <alignment vertical="center"/>
    </xf>
    <xf numFmtId="0" fontId="9" fillId="0" borderId="29" xfId="1" applyFont="1" applyBorder="1">
      <alignment vertical="center"/>
    </xf>
    <xf numFmtId="179" fontId="2" fillId="0" borderId="17" xfId="1" applyNumberFormat="1" applyFont="1" applyBorder="1" applyAlignment="1">
      <alignment horizontal="right" vertical="center" shrinkToFit="1"/>
    </xf>
    <xf numFmtId="179" fontId="2" fillId="0" borderId="0" xfId="1" applyNumberFormat="1" applyFont="1" applyAlignment="1">
      <alignment horizontal="right" vertical="center" shrinkToFit="1"/>
    </xf>
    <xf numFmtId="179" fontId="2" fillId="0" borderId="18" xfId="1" applyNumberFormat="1" applyFont="1" applyBorder="1" applyAlignment="1">
      <alignment horizontal="right" vertical="center" shrinkToFit="1"/>
    </xf>
    <xf numFmtId="0" fontId="2" fillId="0" borderId="6" xfId="1" applyFont="1" applyBorder="1" applyAlignment="1">
      <alignment horizontal="center" vertical="center" wrapText="1"/>
    </xf>
    <xf numFmtId="0" fontId="2" fillId="0" borderId="7" xfId="1" applyFont="1" applyBorder="1" applyAlignment="1">
      <alignment horizontal="center" vertical="center" wrapText="1"/>
    </xf>
    <xf numFmtId="0" fontId="2" fillId="0" borderId="2" xfId="1" applyFont="1" applyBorder="1" applyAlignment="1">
      <alignment horizontal="center" vertical="center" wrapText="1"/>
    </xf>
    <xf numFmtId="0" fontId="2" fillId="0" borderId="17" xfId="1" applyFont="1" applyBorder="1" applyAlignment="1">
      <alignment horizontal="center" vertical="center" wrapText="1"/>
    </xf>
    <xf numFmtId="0" fontId="2" fillId="0" borderId="0" xfId="1" applyFont="1" applyAlignment="1">
      <alignment horizontal="center" vertical="center" wrapText="1"/>
    </xf>
    <xf numFmtId="0" fontId="2" fillId="0" borderId="13" xfId="1" applyFont="1" applyBorder="1" applyAlignment="1">
      <alignment horizontal="center" vertical="center" wrapText="1"/>
    </xf>
    <xf numFmtId="0" fontId="2" fillId="0" borderId="44" xfId="1" applyFont="1" applyBorder="1" applyAlignment="1">
      <alignment horizontal="center" vertical="center" wrapText="1"/>
    </xf>
    <xf numFmtId="0" fontId="2" fillId="0" borderId="45" xfId="1" applyFont="1" applyBorder="1" applyAlignment="1">
      <alignment horizontal="center" vertical="center" wrapText="1"/>
    </xf>
    <xf numFmtId="0" fontId="2" fillId="0" borderId="40" xfId="1" applyFont="1" applyBorder="1" applyAlignment="1">
      <alignment horizontal="center" vertical="center" wrapText="1"/>
    </xf>
    <xf numFmtId="0" fontId="9" fillId="0" borderId="4" xfId="1" applyFont="1" applyBorder="1">
      <alignment vertical="center"/>
    </xf>
    <xf numFmtId="0" fontId="9" fillId="0" borderId="49" xfId="1" applyFont="1" applyBorder="1">
      <alignment vertical="center"/>
    </xf>
    <xf numFmtId="0" fontId="9" fillId="0" borderId="50" xfId="1" applyFont="1" applyBorder="1">
      <alignment vertical="center"/>
    </xf>
    <xf numFmtId="176" fontId="9" fillId="0" borderId="4" xfId="1" applyNumberFormat="1" applyFont="1" applyBorder="1" applyAlignment="1">
      <alignment horizontal="right" vertical="center" shrinkToFit="1"/>
    </xf>
    <xf numFmtId="176" fontId="9" fillId="0" borderId="7" xfId="1" applyNumberFormat="1" applyFont="1" applyBorder="1" applyAlignment="1">
      <alignment horizontal="right" vertical="center" shrinkToFit="1"/>
    </xf>
    <xf numFmtId="176" fontId="9" fillId="0" borderId="8" xfId="1" applyNumberFormat="1" applyFont="1" applyBorder="1" applyAlignment="1">
      <alignment horizontal="right" vertical="center" shrinkToFit="1"/>
    </xf>
    <xf numFmtId="0" fontId="2" fillId="0" borderId="27" xfId="1" applyFont="1" applyBorder="1" applyAlignment="1">
      <alignment horizontal="center" vertical="center"/>
    </xf>
    <xf numFmtId="0" fontId="2" fillId="0" borderId="29" xfId="1" applyFont="1" applyBorder="1" applyAlignment="1">
      <alignment horizontal="center" vertical="center"/>
    </xf>
    <xf numFmtId="0" fontId="2" fillId="0" borderId="30" xfId="1" applyFont="1" applyBorder="1" applyAlignment="1">
      <alignment horizontal="center" vertical="center" shrinkToFit="1"/>
    </xf>
    <xf numFmtId="0" fontId="2" fillId="0" borderId="28" xfId="1" applyFont="1" applyBorder="1" applyAlignment="1">
      <alignment horizontal="center" vertical="center" shrinkToFit="1"/>
    </xf>
    <xf numFmtId="0" fontId="2" fillId="0" borderId="29" xfId="1" applyFont="1" applyBorder="1" applyAlignment="1">
      <alignment horizontal="center" vertical="center" shrinkToFit="1"/>
    </xf>
    <xf numFmtId="0" fontId="2" fillId="0" borderId="52" xfId="1" applyFont="1" applyBorder="1" applyAlignment="1">
      <alignment horizontal="center" vertical="center" shrinkToFit="1"/>
    </xf>
    <xf numFmtId="181" fontId="2" fillId="0" borderId="53" xfId="1" applyNumberFormat="1" applyFont="1" applyBorder="1" applyAlignment="1">
      <alignment horizontal="right" vertical="center" shrinkToFit="1"/>
    </xf>
    <xf numFmtId="181" fontId="2" fillId="0" borderId="54" xfId="1" applyNumberFormat="1" applyFont="1" applyBorder="1" applyAlignment="1">
      <alignment horizontal="right" vertical="center" shrinkToFit="1"/>
    </xf>
    <xf numFmtId="181" fontId="2" fillId="0" borderId="56" xfId="1" applyNumberFormat="1" applyFont="1" applyBorder="1" applyAlignment="1">
      <alignment horizontal="right" vertical="center" shrinkToFit="1"/>
    </xf>
    <xf numFmtId="0" fontId="2" fillId="0" borderId="9" xfId="1" applyFont="1" applyBorder="1" applyAlignment="1">
      <alignment horizontal="center" vertical="center"/>
    </xf>
    <xf numFmtId="0" fontId="2" fillId="0" borderId="10" xfId="1" applyFont="1" applyBorder="1" applyAlignment="1">
      <alignment horizontal="center" vertical="center"/>
    </xf>
    <xf numFmtId="0" fontId="2" fillId="0" borderId="48" xfId="1" applyFont="1" applyBorder="1">
      <alignment vertical="center"/>
    </xf>
    <xf numFmtId="0" fontId="2" fillId="0" borderId="49" xfId="1" applyFont="1" applyBorder="1">
      <alignment vertical="center"/>
    </xf>
    <xf numFmtId="0" fontId="2" fillId="0" borderId="50" xfId="1" applyFont="1" applyBorder="1">
      <alignment vertical="center"/>
    </xf>
    <xf numFmtId="176" fontId="2" fillId="0" borderId="48" xfId="1" applyNumberFormat="1" applyFont="1" applyBorder="1" applyAlignment="1">
      <alignment horizontal="right" vertical="center" shrinkToFit="1"/>
    </xf>
    <xf numFmtId="176" fontId="2" fillId="0" borderId="49" xfId="1" applyNumberFormat="1" applyFont="1" applyBorder="1" applyAlignment="1">
      <alignment horizontal="right" vertical="center" shrinkToFit="1"/>
    </xf>
    <xf numFmtId="176" fontId="2" fillId="0" borderId="51" xfId="1" applyNumberFormat="1" applyFont="1" applyBorder="1" applyAlignment="1">
      <alignment horizontal="right" vertical="center" shrinkToFit="1"/>
    </xf>
    <xf numFmtId="0" fontId="2" fillId="0" borderId="8" xfId="1" applyFont="1" applyBorder="1" applyAlignment="1">
      <alignment horizontal="center" vertical="center"/>
    </xf>
    <xf numFmtId="0" fontId="2" fillId="0" borderId="17" xfId="1" applyFont="1" applyBorder="1" applyAlignment="1">
      <alignment horizontal="center" vertical="center"/>
    </xf>
    <xf numFmtId="0" fontId="2" fillId="0" borderId="18" xfId="1" applyFont="1" applyBorder="1" applyAlignment="1">
      <alignment horizontal="center" vertical="center"/>
    </xf>
    <xf numFmtId="178" fontId="2" fillId="0" borderId="17" xfId="1" applyNumberFormat="1" applyFont="1" applyBorder="1" applyAlignment="1">
      <alignment horizontal="right" vertical="center" shrinkToFit="1"/>
    </xf>
    <xf numFmtId="178" fontId="2" fillId="0" borderId="0" xfId="1" applyNumberFormat="1" applyFont="1" applyAlignment="1">
      <alignment horizontal="right" vertical="center" shrinkToFit="1"/>
    </xf>
    <xf numFmtId="178" fontId="2" fillId="0" borderId="18" xfId="1" applyNumberFormat="1" applyFont="1" applyBorder="1" applyAlignment="1">
      <alignment horizontal="right" vertical="center" shrinkToFit="1"/>
    </xf>
    <xf numFmtId="0" fontId="2" fillId="0" borderId="31" xfId="1" applyFont="1" applyBorder="1" applyAlignment="1">
      <alignment horizontal="center" vertical="center"/>
    </xf>
    <xf numFmtId="0" fontId="2" fillId="0" borderId="33" xfId="1" applyFont="1" applyBorder="1" applyAlignment="1">
      <alignment horizontal="center" vertical="center"/>
    </xf>
    <xf numFmtId="0" fontId="2" fillId="0" borderId="12" xfId="1" applyFont="1" applyBorder="1" applyAlignment="1">
      <alignment horizontal="center" vertical="center"/>
    </xf>
    <xf numFmtId="0" fontId="2" fillId="0" borderId="13" xfId="1" applyFont="1" applyBorder="1" applyAlignment="1">
      <alignment horizontal="center" vertical="center"/>
    </xf>
    <xf numFmtId="0" fontId="2" fillId="0" borderId="14" xfId="1" applyFont="1" applyBorder="1" applyAlignment="1">
      <alignment horizontal="center" vertical="center"/>
    </xf>
    <xf numFmtId="0" fontId="2" fillId="0" borderId="39" xfId="1" applyFont="1" applyBorder="1" applyAlignment="1">
      <alignment horizontal="center" vertical="center"/>
    </xf>
    <xf numFmtId="0" fontId="2" fillId="0" borderId="41" xfId="1" applyFont="1" applyBorder="1" applyAlignment="1">
      <alignment horizontal="center" vertical="center"/>
    </xf>
    <xf numFmtId="0" fontId="2" fillId="0" borderId="35" xfId="1" applyFont="1" applyBorder="1" applyAlignment="1">
      <alignment horizontal="center" vertical="center"/>
    </xf>
    <xf numFmtId="0" fontId="2" fillId="0" borderId="15" xfId="1" applyFont="1" applyBorder="1" applyAlignment="1">
      <alignment horizontal="center" vertical="center"/>
    </xf>
    <xf numFmtId="0" fontId="2" fillId="0" borderId="16" xfId="1" applyFont="1" applyBorder="1" applyAlignment="1">
      <alignment horizontal="center" vertical="center"/>
    </xf>
    <xf numFmtId="0" fontId="2" fillId="0" borderId="42" xfId="1" applyFont="1" applyBorder="1" applyAlignment="1">
      <alignment horizontal="center" vertical="center"/>
    </xf>
    <xf numFmtId="0" fontId="2" fillId="0" borderId="43" xfId="1" applyFont="1" applyBorder="1" applyAlignment="1">
      <alignment horizontal="center" vertical="center"/>
    </xf>
    <xf numFmtId="49" fontId="2" fillId="0" borderId="34" xfId="1" applyNumberFormat="1" applyFont="1" applyBorder="1" applyAlignment="1">
      <alignment horizontal="center" vertical="center"/>
    </xf>
    <xf numFmtId="49" fontId="2" fillId="0" borderId="37" xfId="1" applyNumberFormat="1" applyFont="1" applyBorder="1" applyAlignment="1">
      <alignment horizontal="center" vertical="center"/>
    </xf>
    <xf numFmtId="49" fontId="2" fillId="0" borderId="38" xfId="1" applyNumberFormat="1" applyFont="1" applyBorder="1" applyAlignment="1">
      <alignment horizontal="center" vertical="center"/>
    </xf>
    <xf numFmtId="49" fontId="2" fillId="0" borderId="15" xfId="1" applyNumberFormat="1" applyFont="1" applyBorder="1" applyAlignment="1">
      <alignment horizontal="center" vertical="center"/>
    </xf>
    <xf numFmtId="49" fontId="2" fillId="0" borderId="18" xfId="1" applyNumberFormat="1" applyFont="1" applyBorder="1" applyAlignment="1">
      <alignment horizontal="center" vertical="center"/>
    </xf>
    <xf numFmtId="49" fontId="2" fillId="0" borderId="42" xfId="1" applyNumberFormat="1" applyFont="1" applyBorder="1" applyAlignment="1">
      <alignment horizontal="center" vertical="center"/>
    </xf>
    <xf numFmtId="49" fontId="2" fillId="0" borderId="45" xfId="1" applyNumberFormat="1" applyFont="1" applyBorder="1" applyAlignment="1">
      <alignment horizontal="center" vertical="center"/>
    </xf>
    <xf numFmtId="49" fontId="2" fillId="0" borderId="46" xfId="1" applyNumberFormat="1" applyFont="1" applyBorder="1" applyAlignment="1">
      <alignment horizontal="center" vertical="center"/>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177" fontId="2" fillId="0" borderId="6" xfId="1" applyNumberFormat="1" applyFont="1" applyBorder="1" applyAlignment="1">
      <alignment horizontal="right" vertical="center" shrinkToFit="1"/>
    </xf>
    <xf numFmtId="177" fontId="2" fillId="0" borderId="7" xfId="1" applyNumberFormat="1" applyFont="1" applyBorder="1" applyAlignment="1">
      <alignment horizontal="right" vertical="center" shrinkToFit="1"/>
    </xf>
    <xf numFmtId="177" fontId="2" fillId="0" borderId="8" xfId="1" applyNumberFormat="1" applyFont="1" applyBorder="1" applyAlignment="1">
      <alignment horizontal="right" vertical="center" shrinkToFit="1"/>
    </xf>
    <xf numFmtId="49" fontId="4" fillId="0" borderId="0" xfId="1" applyNumberFormat="1" applyFont="1" applyAlignment="1">
      <alignment horizontal="center" vertical="center"/>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2" fillId="0" borderId="22" xfId="1" applyFont="1" applyBorder="1" applyAlignment="1">
      <alignment horizontal="center" vertical="center"/>
    </xf>
    <xf numFmtId="0" fontId="2" fillId="0" borderId="24" xfId="1" applyFont="1" applyBorder="1" applyAlignment="1">
      <alignment horizontal="center"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26" xfId="1" applyFont="1" applyBorder="1" applyAlignment="1">
      <alignment horizontal="center" vertical="center"/>
    </xf>
    <xf numFmtId="0" fontId="2" fillId="0" borderId="21" xfId="1" applyFont="1" applyBorder="1" applyAlignment="1">
      <alignment horizontal="center" vertical="center"/>
    </xf>
    <xf numFmtId="0" fontId="2" fillId="0" borderId="11" xfId="1" applyFont="1" applyBorder="1" applyAlignment="1">
      <alignment horizontal="center" vertical="center"/>
    </xf>
    <xf numFmtId="0" fontId="2" fillId="0" borderId="25" xfId="5" applyFont="1" applyBorder="1">
      <alignment vertical="center"/>
    </xf>
    <xf numFmtId="0" fontId="2" fillId="0" borderId="20" xfId="5" applyFont="1" applyBorder="1">
      <alignment vertical="center"/>
    </xf>
    <xf numFmtId="0" fontId="2" fillId="0" borderId="23" xfId="5" applyFont="1" applyBorder="1">
      <alignment vertical="center"/>
    </xf>
    <xf numFmtId="176" fontId="2" fillId="0" borderId="25" xfId="5" applyNumberFormat="1" applyFont="1" applyBorder="1" applyAlignment="1">
      <alignment horizontal="right" vertical="center" shrinkToFit="1"/>
    </xf>
    <xf numFmtId="0" fontId="11" fillId="0" borderId="20" xfId="5" applyBorder="1" applyAlignment="1">
      <alignment horizontal="right" vertical="center" shrinkToFit="1"/>
    </xf>
    <xf numFmtId="0" fontId="11" fillId="0" borderId="73" xfId="5" applyBorder="1" applyAlignment="1">
      <alignment horizontal="right" vertical="center" shrinkToFit="1"/>
    </xf>
    <xf numFmtId="177" fontId="2" fillId="0" borderId="75" xfId="5" applyNumberFormat="1" applyFont="1" applyBorder="1" applyAlignment="1">
      <alignment horizontal="right" vertical="center" shrinkToFit="1"/>
    </xf>
    <xf numFmtId="177" fontId="11" fillId="0" borderId="20" xfId="5" applyNumberFormat="1" applyBorder="1" applyAlignment="1">
      <alignment horizontal="right" vertical="center" shrinkToFit="1"/>
    </xf>
    <xf numFmtId="177" fontId="11" fillId="0" borderId="73" xfId="5" applyNumberFormat="1" applyBorder="1" applyAlignment="1">
      <alignment horizontal="right" vertical="center" shrinkToFit="1"/>
    </xf>
    <xf numFmtId="176" fontId="2" fillId="0" borderId="75" xfId="5" applyNumberFormat="1" applyFont="1" applyBorder="1" applyAlignment="1">
      <alignment horizontal="right" vertical="center" shrinkToFit="1"/>
    </xf>
    <xf numFmtId="176" fontId="2" fillId="2" borderId="75" xfId="5" applyNumberFormat="1" applyFont="1" applyFill="1" applyBorder="1" applyAlignment="1">
      <alignment horizontal="right" vertical="center" shrinkToFit="1"/>
    </xf>
    <xf numFmtId="176" fontId="2" fillId="2" borderId="20" xfId="5" applyNumberFormat="1" applyFont="1" applyFill="1" applyBorder="1" applyAlignment="1">
      <alignment horizontal="right" vertical="center" shrinkToFit="1"/>
    </xf>
    <xf numFmtId="176" fontId="2" fillId="2" borderId="73" xfId="5" applyNumberFormat="1" applyFont="1" applyFill="1" applyBorder="1" applyAlignment="1">
      <alignment horizontal="right" vertical="center" shrinkToFit="1"/>
    </xf>
    <xf numFmtId="0" fontId="2" fillId="2" borderId="75" xfId="5" applyFont="1" applyFill="1" applyBorder="1" applyAlignment="1">
      <alignment horizontal="right" vertical="center" shrinkToFit="1"/>
    </xf>
    <xf numFmtId="0" fontId="2" fillId="2" borderId="20" xfId="5" applyFont="1" applyFill="1" applyBorder="1" applyAlignment="1">
      <alignment horizontal="right" vertical="center" shrinkToFit="1"/>
    </xf>
    <xf numFmtId="0" fontId="2" fillId="2" borderId="23" xfId="5" applyFont="1" applyFill="1" applyBorder="1" applyAlignment="1">
      <alignment horizontal="right" vertical="center" shrinkToFit="1"/>
    </xf>
    <xf numFmtId="0" fontId="2" fillId="0" borderId="15" xfId="5" applyFont="1" applyBorder="1">
      <alignment vertical="center"/>
    </xf>
    <xf numFmtId="0" fontId="2" fillId="0" borderId="0" xfId="5" applyFont="1">
      <alignment vertical="center"/>
    </xf>
    <xf numFmtId="0" fontId="2" fillId="0" borderId="13" xfId="5" applyFont="1" applyBorder="1">
      <alignment vertical="center"/>
    </xf>
    <xf numFmtId="176" fontId="2" fillId="0" borderId="15" xfId="5" applyNumberFormat="1" applyFont="1" applyBorder="1" applyAlignment="1">
      <alignment horizontal="right" vertical="center" shrinkToFit="1"/>
    </xf>
    <xf numFmtId="176" fontId="2" fillId="0" borderId="0" xfId="5" applyNumberFormat="1" applyFont="1" applyAlignment="1">
      <alignment horizontal="right" vertical="center" shrinkToFit="1"/>
    </xf>
    <xf numFmtId="176" fontId="2" fillId="0" borderId="69" xfId="5" applyNumberFormat="1" applyFont="1" applyBorder="1" applyAlignment="1">
      <alignment horizontal="right" vertical="center" shrinkToFit="1"/>
    </xf>
    <xf numFmtId="177" fontId="2" fillId="0" borderId="72" xfId="5" applyNumberFormat="1" applyFont="1" applyBorder="1" applyAlignment="1">
      <alignment horizontal="right" vertical="center" shrinkToFit="1"/>
    </xf>
    <xf numFmtId="177" fontId="2" fillId="0" borderId="0" xfId="5" applyNumberFormat="1" applyFont="1" applyAlignment="1">
      <alignment horizontal="right" vertical="center" shrinkToFit="1"/>
    </xf>
    <xf numFmtId="177" fontId="2" fillId="0" borderId="69" xfId="5" applyNumberFormat="1" applyFont="1" applyBorder="1" applyAlignment="1">
      <alignment horizontal="right" vertical="center" shrinkToFit="1"/>
    </xf>
    <xf numFmtId="176" fontId="2" fillId="0" borderId="72" xfId="5" applyNumberFormat="1" applyFont="1" applyBorder="1" applyAlignment="1">
      <alignment horizontal="right" vertical="center" shrinkToFit="1"/>
    </xf>
    <xf numFmtId="176" fontId="2" fillId="2" borderId="72" xfId="5" applyNumberFormat="1" applyFont="1" applyFill="1" applyBorder="1" applyAlignment="1">
      <alignment horizontal="right" vertical="center" shrinkToFit="1"/>
    </xf>
    <xf numFmtId="176" fontId="2" fillId="2" borderId="0" xfId="5" applyNumberFormat="1" applyFont="1" applyFill="1" applyAlignment="1">
      <alignment horizontal="right" vertical="center" shrinkToFit="1"/>
    </xf>
    <xf numFmtId="176" fontId="2" fillId="2" borderId="69" xfId="5" applyNumberFormat="1" applyFont="1" applyFill="1" applyBorder="1" applyAlignment="1">
      <alignment horizontal="right" vertical="center" shrinkToFit="1"/>
    </xf>
    <xf numFmtId="0" fontId="2" fillId="2" borderId="72"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3" xfId="5" applyFont="1" applyFill="1" applyBorder="1" applyAlignment="1">
      <alignment horizontal="right" vertical="center" shrinkToFit="1"/>
    </xf>
    <xf numFmtId="0" fontId="11" fillId="0" borderId="0" xfId="5" applyAlignment="1">
      <alignment horizontal="right" vertical="center" shrinkToFit="1"/>
    </xf>
    <xf numFmtId="0" fontId="11" fillId="0" borderId="69" xfId="5" applyBorder="1" applyAlignment="1">
      <alignment horizontal="right" vertical="center" shrinkToFit="1"/>
    </xf>
    <xf numFmtId="177" fontId="11" fillId="0" borderId="0" xfId="5" applyNumberFormat="1" applyAlignment="1">
      <alignment horizontal="right" vertical="center" shrinkToFit="1"/>
    </xf>
    <xf numFmtId="177" fontId="11" fillId="0" borderId="69" xfId="5" applyNumberFormat="1" applyBorder="1" applyAlignment="1">
      <alignment horizontal="right" vertical="center" shrinkToFit="1"/>
    </xf>
    <xf numFmtId="0" fontId="9" fillId="0" borderId="0" xfId="5" applyFont="1">
      <alignment vertical="center"/>
    </xf>
    <xf numFmtId="0" fontId="9" fillId="0" borderId="13" xfId="5" applyFont="1" applyBorder="1">
      <alignment vertical="center"/>
    </xf>
    <xf numFmtId="0" fontId="2" fillId="0" borderId="34" xfId="5" applyFont="1" applyBorder="1" applyAlignment="1">
      <alignment horizontal="center" vertical="center" textRotation="255"/>
    </xf>
    <xf numFmtId="0" fontId="2" fillId="0" borderId="32" xfId="5" applyFont="1" applyBorder="1" applyAlignment="1">
      <alignment horizontal="center" vertical="center" textRotation="255"/>
    </xf>
    <xf numFmtId="0" fontId="2" fillId="0" borderId="15" xfId="5" applyFont="1" applyBorder="1" applyAlignment="1">
      <alignment horizontal="center" vertical="center" textRotation="255"/>
    </xf>
    <xf numFmtId="0" fontId="2" fillId="0" borderId="13" xfId="5" applyFont="1" applyBorder="1" applyAlignment="1">
      <alignment horizontal="center" vertical="center" textRotation="255"/>
    </xf>
    <xf numFmtId="0" fontId="2" fillId="0" borderId="25" xfId="5" applyFont="1" applyBorder="1" applyAlignment="1">
      <alignment horizontal="center" vertical="center" textRotation="255"/>
    </xf>
    <xf numFmtId="0" fontId="2" fillId="0" borderId="23" xfId="5" applyFont="1" applyBorder="1" applyAlignment="1">
      <alignment horizontal="center" vertical="center" textRotation="255"/>
    </xf>
    <xf numFmtId="0" fontId="2" fillId="0" borderId="25" xfId="5" applyFont="1" applyBorder="1" applyAlignment="1">
      <alignment horizontal="left" vertical="center"/>
    </xf>
    <xf numFmtId="0" fontId="2" fillId="0" borderId="20" xfId="5" applyFont="1" applyBorder="1" applyAlignment="1">
      <alignment horizontal="left" vertical="center"/>
    </xf>
    <xf numFmtId="0" fontId="2" fillId="0" borderId="23" xfId="5" applyFont="1" applyBorder="1" applyAlignment="1">
      <alignment horizontal="left" vertical="center"/>
    </xf>
    <xf numFmtId="176" fontId="2" fillId="0" borderId="20" xfId="5" applyNumberFormat="1" applyFont="1" applyBorder="1" applyAlignment="1">
      <alignment horizontal="right" vertical="center" shrinkToFit="1"/>
    </xf>
    <xf numFmtId="0" fontId="11" fillId="0" borderId="23" xfId="5" applyBorder="1" applyAlignment="1">
      <alignment horizontal="right" vertical="center" shrinkToFit="1"/>
    </xf>
    <xf numFmtId="176" fontId="2" fillId="0" borderId="23" xfId="5" applyNumberFormat="1" applyFont="1" applyBorder="1" applyAlignment="1">
      <alignment horizontal="right" vertical="center" shrinkToFit="1"/>
    </xf>
    <xf numFmtId="177" fontId="11" fillId="0" borderId="13" xfId="5" applyNumberFormat="1" applyBorder="1" applyAlignment="1">
      <alignment horizontal="right" vertical="center" shrinkToFit="1"/>
    </xf>
    <xf numFmtId="176" fontId="2" fillId="0" borderId="73" xfId="5" applyNumberFormat="1" applyFont="1" applyBorder="1" applyAlignment="1">
      <alignment horizontal="right" vertical="center" shrinkToFit="1"/>
    </xf>
    <xf numFmtId="177" fontId="2" fillId="0" borderId="74" xfId="5" applyNumberFormat="1" applyFont="1" applyBorder="1" applyAlignment="1">
      <alignment horizontal="right" vertical="center" shrinkToFit="1"/>
    </xf>
    <xf numFmtId="176" fontId="2" fillId="0" borderId="74" xfId="5" applyNumberFormat="1" applyFont="1" applyBorder="1" applyAlignment="1">
      <alignment horizontal="right" vertical="center" shrinkToFit="1"/>
    </xf>
    <xf numFmtId="177" fontId="2" fillId="0" borderId="20" xfId="5" applyNumberFormat="1" applyFont="1" applyBorder="1" applyAlignment="1">
      <alignment horizontal="right" vertical="center" shrinkToFit="1"/>
    </xf>
    <xf numFmtId="177" fontId="2" fillId="0" borderId="23" xfId="5" applyNumberFormat="1" applyFont="1" applyBorder="1" applyAlignment="1">
      <alignment horizontal="right" vertical="center" shrinkToFit="1"/>
    </xf>
    <xf numFmtId="0" fontId="2" fillId="0" borderId="15" xfId="5" applyFont="1" applyBorder="1" applyAlignment="1">
      <alignment horizontal="left" vertical="center"/>
    </xf>
    <xf numFmtId="0" fontId="2" fillId="0" borderId="0" xfId="5" applyFont="1" applyAlignment="1">
      <alignment horizontal="left" vertical="center"/>
    </xf>
    <xf numFmtId="0" fontId="2" fillId="0" borderId="13" xfId="5" applyFont="1" applyBorder="1" applyAlignment="1">
      <alignment horizontal="left" vertical="center"/>
    </xf>
    <xf numFmtId="0" fontId="11" fillId="0" borderId="13" xfId="5" applyBorder="1" applyAlignment="1">
      <alignment horizontal="right" vertical="center" shrinkToFit="1"/>
    </xf>
    <xf numFmtId="176" fontId="2" fillId="0" borderId="13" xfId="5" applyNumberFormat="1" applyFont="1" applyBorder="1" applyAlignment="1">
      <alignment horizontal="right" vertical="center" shrinkToFit="1"/>
    </xf>
    <xf numFmtId="177" fontId="2" fillId="0" borderId="70" xfId="5" applyNumberFormat="1" applyFont="1" applyBorder="1" applyAlignment="1">
      <alignment horizontal="right" vertical="center" shrinkToFit="1"/>
    </xf>
    <xf numFmtId="176" fontId="2" fillId="0" borderId="70" xfId="5" applyNumberFormat="1" applyFont="1" applyBorder="1" applyAlignment="1">
      <alignment horizontal="right" vertical="center" shrinkToFit="1"/>
    </xf>
    <xf numFmtId="177" fontId="2" fillId="0" borderId="13" xfId="5" applyNumberFormat="1" applyFont="1" applyBorder="1" applyAlignment="1">
      <alignment horizontal="right" vertical="center" shrinkToFit="1"/>
    </xf>
    <xf numFmtId="0" fontId="2" fillId="0" borderId="15" xfId="5" applyFont="1" applyBorder="1" applyAlignment="1">
      <alignment horizontal="center" vertical="center" wrapText="1"/>
    </xf>
    <xf numFmtId="0" fontId="2" fillId="0" borderId="0" xfId="5" applyFont="1" applyAlignment="1">
      <alignment horizontal="center" vertical="center" wrapText="1"/>
    </xf>
    <xf numFmtId="0" fontId="2" fillId="0" borderId="25" xfId="5" applyFont="1" applyBorder="1" applyAlignment="1">
      <alignment horizontal="center" vertical="center" wrapText="1"/>
    </xf>
    <xf numFmtId="0" fontId="2" fillId="0" borderId="20" xfId="5" applyFont="1" applyBorder="1" applyAlignment="1">
      <alignment horizontal="center" vertical="center" wrapText="1"/>
    </xf>
    <xf numFmtId="0" fontId="2" fillId="0" borderId="34" xfId="5" applyFont="1" applyBorder="1" applyAlignment="1">
      <alignment horizontal="left" vertical="center"/>
    </xf>
    <xf numFmtId="0" fontId="2" fillId="0" borderId="37" xfId="5" applyFont="1" applyBorder="1" applyAlignment="1">
      <alignment horizontal="left" vertical="center"/>
    </xf>
    <xf numFmtId="0" fontId="2" fillId="0" borderId="32" xfId="5" applyFont="1" applyBorder="1" applyAlignment="1">
      <alignment horizontal="left" vertical="center"/>
    </xf>
    <xf numFmtId="176" fontId="2" fillId="0" borderId="34" xfId="5" applyNumberFormat="1" applyFont="1" applyBorder="1" applyAlignment="1">
      <alignment horizontal="right" vertical="center" shrinkToFit="1"/>
    </xf>
    <xf numFmtId="176" fontId="2" fillId="0" borderId="37" xfId="5" applyNumberFormat="1" applyFont="1" applyBorder="1" applyAlignment="1">
      <alignment horizontal="right" vertical="center" shrinkToFit="1"/>
    </xf>
    <xf numFmtId="176" fontId="2" fillId="0" borderId="32" xfId="5" applyNumberFormat="1" applyFont="1" applyBorder="1" applyAlignment="1">
      <alignment horizontal="right" vertical="center" shrinkToFit="1"/>
    </xf>
    <xf numFmtId="0" fontId="2" fillId="0" borderId="34" xfId="5" applyFont="1" applyBorder="1">
      <alignment vertical="center"/>
    </xf>
    <xf numFmtId="0" fontId="2" fillId="0" borderId="37" xfId="5" applyFont="1" applyBorder="1">
      <alignment vertical="center"/>
    </xf>
    <xf numFmtId="0" fontId="2" fillId="0" borderId="32" xfId="5" applyFont="1" applyBorder="1">
      <alignment vertical="center"/>
    </xf>
    <xf numFmtId="0" fontId="2" fillId="0" borderId="30" xfId="5" applyFont="1" applyBorder="1" applyAlignment="1">
      <alignment horizontal="center" vertical="center"/>
    </xf>
    <xf numFmtId="0" fontId="2" fillId="0" borderId="28" xfId="5" applyFont="1" applyBorder="1" applyAlignment="1">
      <alignment horizontal="center" vertical="center"/>
    </xf>
    <xf numFmtId="0" fontId="2" fillId="0" borderId="29" xfId="5" applyFont="1" applyBorder="1" applyAlignment="1">
      <alignment horizontal="center" vertical="center"/>
    </xf>
    <xf numFmtId="177" fontId="2" fillId="0" borderId="25" xfId="5" applyNumberFormat="1" applyFont="1" applyBorder="1" applyAlignment="1">
      <alignment horizontal="right" vertical="center" shrinkToFit="1"/>
    </xf>
    <xf numFmtId="177" fontId="2" fillId="0" borderId="15" xfId="5" applyNumberFormat="1" applyFont="1" applyBorder="1" applyAlignment="1">
      <alignment horizontal="right" vertical="center" shrinkToFit="1"/>
    </xf>
    <xf numFmtId="177" fontId="2" fillId="0" borderId="34" xfId="5" applyNumberFormat="1" applyFont="1" applyBorder="1" applyAlignment="1">
      <alignment horizontal="right" vertical="center" shrinkToFit="1"/>
    </xf>
    <xf numFmtId="0" fontId="11" fillId="0" borderId="37" xfId="5" applyBorder="1" applyAlignment="1">
      <alignment horizontal="right" vertical="center" shrinkToFit="1"/>
    </xf>
    <xf numFmtId="177" fontId="2" fillId="0" borderId="37" xfId="5" applyNumberFormat="1" applyFont="1" applyBorder="1" applyAlignment="1">
      <alignment horizontal="right" vertical="center" shrinkToFit="1"/>
    </xf>
    <xf numFmtId="0" fontId="11" fillId="0" borderId="32" xfId="5" applyBorder="1" applyAlignment="1">
      <alignment horizontal="right" vertical="center" shrinkToFit="1"/>
    </xf>
    <xf numFmtId="0" fontId="12" fillId="0" borderId="15" xfId="5" applyFont="1" applyBorder="1">
      <alignment vertical="center"/>
    </xf>
    <xf numFmtId="0" fontId="12" fillId="0" borderId="0" xfId="5" applyFont="1">
      <alignment vertical="center"/>
    </xf>
    <xf numFmtId="0" fontId="12" fillId="0" borderId="13" xfId="5" applyFont="1" applyBorder="1">
      <alignment vertical="center"/>
    </xf>
    <xf numFmtId="0" fontId="2" fillId="0" borderId="34" xfId="5" applyFont="1" applyBorder="1" applyAlignment="1">
      <alignment horizontal="center" vertical="center" wrapText="1"/>
    </xf>
    <xf numFmtId="0" fontId="2" fillId="0" borderId="37" xfId="5" applyFont="1" applyBorder="1" applyAlignment="1">
      <alignment horizontal="center" vertical="center" wrapText="1"/>
    </xf>
    <xf numFmtId="0" fontId="2" fillId="0" borderId="37" xfId="5" applyFont="1" applyBorder="1" applyAlignment="1">
      <alignment vertical="center" textRotation="255"/>
    </xf>
    <xf numFmtId="0" fontId="2" fillId="0" borderId="0" xfId="5" applyFont="1" applyAlignment="1">
      <alignment vertical="center" textRotation="255"/>
    </xf>
    <xf numFmtId="0" fontId="2" fillId="0" borderId="20" xfId="5" applyFont="1" applyBorder="1" applyAlignment="1">
      <alignment vertical="center" textRotation="255"/>
    </xf>
    <xf numFmtId="0" fontId="11" fillId="0" borderId="28" xfId="5" applyBorder="1" applyAlignment="1">
      <alignment horizontal="center" vertical="center"/>
    </xf>
    <xf numFmtId="0" fontId="11" fillId="0" borderId="29" xfId="5" applyBorder="1" applyAlignment="1">
      <alignment horizontal="center" vertical="center"/>
    </xf>
    <xf numFmtId="176" fontId="2" fillId="0" borderId="71" xfId="5" applyNumberFormat="1" applyFont="1" applyBorder="1" applyAlignment="1">
      <alignment horizontal="right" vertical="center" shrinkToFit="1"/>
    </xf>
    <xf numFmtId="0" fontId="8" fillId="0" borderId="0" xfId="6" applyAlignment="1">
      <alignment vertical="center"/>
    </xf>
    <xf numFmtId="0" fontId="8" fillId="0" borderId="13" xfId="6" applyBorder="1" applyAlignment="1">
      <alignment vertical="center"/>
    </xf>
    <xf numFmtId="176" fontId="2" fillId="0" borderId="68" xfId="5" applyNumberFormat="1" applyFont="1" applyBorder="1" applyAlignment="1">
      <alignment horizontal="right" vertical="center" shrinkToFit="1"/>
    </xf>
    <xf numFmtId="176" fontId="2" fillId="0" borderId="66" xfId="5" applyNumberFormat="1" applyFont="1" applyBorder="1" applyAlignment="1">
      <alignment horizontal="right" vertical="center" shrinkToFit="1"/>
    </xf>
    <xf numFmtId="177" fontId="2" fillId="0" borderId="68" xfId="5" applyNumberFormat="1" applyFont="1" applyBorder="1" applyAlignment="1">
      <alignment horizontal="right" vertical="center" shrinkToFit="1"/>
    </xf>
    <xf numFmtId="177" fontId="2" fillId="0" borderId="32" xfId="5" applyNumberFormat="1" applyFont="1" applyBorder="1" applyAlignment="1">
      <alignment horizontal="right" vertical="center" shrinkToFit="1"/>
    </xf>
    <xf numFmtId="177" fontId="2" fillId="0" borderId="66" xfId="5" applyNumberFormat="1" applyFont="1" applyBorder="1" applyAlignment="1">
      <alignment horizontal="right" vertical="center" shrinkToFit="1"/>
    </xf>
    <xf numFmtId="0" fontId="12" fillId="0" borderId="30" xfId="5" applyFont="1" applyBorder="1" applyAlignment="1">
      <alignment horizontal="center" vertical="center"/>
    </xf>
    <xf numFmtId="0" fontId="12" fillId="0" borderId="28" xfId="5" applyFont="1" applyBorder="1" applyAlignment="1">
      <alignment horizontal="center" vertical="center"/>
    </xf>
    <xf numFmtId="0" fontId="12" fillId="0" borderId="29" xfId="5" applyFont="1" applyBorder="1" applyAlignment="1">
      <alignment horizontal="center" vertical="center"/>
    </xf>
    <xf numFmtId="176" fontId="2" fillId="0" borderId="72" xfId="5" applyNumberFormat="1" applyFont="1" applyBorder="1" applyAlignment="1">
      <alignment horizontal="right" vertical="center"/>
    </xf>
    <xf numFmtId="176" fontId="2" fillId="0" borderId="0" xfId="5" applyNumberFormat="1" applyFont="1" applyAlignment="1">
      <alignment horizontal="right" vertical="center"/>
    </xf>
    <xf numFmtId="176" fontId="2" fillId="0" borderId="13" xfId="5" applyNumberFormat="1" applyFont="1" applyBorder="1" applyAlignment="1">
      <alignment horizontal="right" vertical="center"/>
    </xf>
    <xf numFmtId="176" fontId="2" fillId="0" borderId="15" xfId="5" applyNumberFormat="1" applyFont="1" applyBorder="1" applyAlignment="1">
      <alignment horizontal="right" vertical="center"/>
    </xf>
    <xf numFmtId="176" fontId="2" fillId="0" borderId="69" xfId="5" applyNumberFormat="1" applyFont="1" applyBorder="1" applyAlignment="1">
      <alignment horizontal="right" vertical="center"/>
    </xf>
    <xf numFmtId="177" fontId="2" fillId="0" borderId="70" xfId="5" applyNumberFormat="1" applyFont="1" applyBorder="1" applyAlignment="1">
      <alignment horizontal="right" vertical="center"/>
    </xf>
    <xf numFmtId="0" fontId="2" fillId="0" borderId="65" xfId="5" applyFont="1" applyBorder="1" applyAlignment="1">
      <alignment horizontal="center" vertical="center"/>
    </xf>
    <xf numFmtId="177" fontId="2" fillId="0" borderId="67" xfId="5" applyNumberFormat="1" applyFont="1" applyBorder="1" applyAlignment="1">
      <alignment horizontal="right" vertical="center" shrinkToFit="1"/>
    </xf>
    <xf numFmtId="176" fontId="2" fillId="0" borderId="67" xfId="5" applyNumberFormat="1" applyFont="1" applyBorder="1" applyAlignment="1">
      <alignment horizontal="right" vertical="center" shrinkToFit="1"/>
    </xf>
    <xf numFmtId="49" fontId="7" fillId="0" borderId="9" xfId="5" applyNumberFormat="1" applyFont="1" applyBorder="1" applyAlignment="1">
      <alignment horizontal="center" vertical="center"/>
    </xf>
    <xf numFmtId="49" fontId="7" fillId="0" borderId="10" xfId="5" applyNumberFormat="1" applyFont="1" applyBorder="1" applyAlignment="1">
      <alignment horizontal="center" vertical="center"/>
    </xf>
    <xf numFmtId="49" fontId="7" fillId="0" borderId="11" xfId="5" applyNumberFormat="1" applyFont="1" applyBorder="1" applyAlignment="1">
      <alignment horizontal="center" vertical="center"/>
    </xf>
    <xf numFmtId="0" fontId="21" fillId="3" borderId="45" xfId="7" applyFont="1" applyFill="1" applyBorder="1" applyAlignment="1">
      <alignment horizontal="center" vertical="center"/>
    </xf>
    <xf numFmtId="0" fontId="21" fillId="3" borderId="40" xfId="7" applyFont="1" applyFill="1" applyBorder="1" applyAlignment="1">
      <alignment horizontal="center" vertical="center"/>
    </xf>
    <xf numFmtId="184" fontId="21" fillId="3" borderId="115" xfId="9" applyNumberFormat="1" applyFont="1" applyFill="1" applyBorder="1" applyAlignment="1">
      <alignment horizontal="right" vertical="center" shrinkToFit="1"/>
    </xf>
    <xf numFmtId="184" fontId="21" fillId="3" borderId="54" xfId="9" applyNumberFormat="1" applyFont="1" applyFill="1" applyBorder="1" applyAlignment="1">
      <alignment horizontal="right" vertical="center" shrinkToFit="1"/>
    </xf>
    <xf numFmtId="184" fontId="21" fillId="3" borderId="169" xfId="9" applyNumberFormat="1" applyFont="1" applyFill="1" applyBorder="1" applyAlignment="1">
      <alignment horizontal="right" vertical="center" shrinkToFit="1"/>
    </xf>
    <xf numFmtId="184" fontId="21" fillId="3" borderId="151" xfId="9" applyNumberFormat="1" applyFont="1" applyFill="1" applyBorder="1" applyAlignment="1">
      <alignment horizontal="right" vertical="center" shrinkToFit="1"/>
    </xf>
    <xf numFmtId="184" fontId="21" fillId="3" borderId="152" xfId="9" applyNumberFormat="1" applyFont="1" applyFill="1" applyBorder="1" applyAlignment="1">
      <alignment horizontal="right" vertical="center" shrinkToFit="1"/>
    </xf>
    <xf numFmtId="184" fontId="21" fillId="3" borderId="170" xfId="9" applyNumberFormat="1" applyFont="1" applyFill="1" applyBorder="1" applyAlignment="1">
      <alignment horizontal="right" vertical="center" shrinkToFit="1"/>
    </xf>
    <xf numFmtId="0" fontId="21" fillId="3" borderId="44" xfId="7" applyFont="1" applyFill="1" applyBorder="1">
      <alignment vertical="center"/>
    </xf>
    <xf numFmtId="0" fontId="21" fillId="3" borderId="45" xfId="7" applyFont="1" applyFill="1" applyBorder="1">
      <alignment vertical="center"/>
    </xf>
    <xf numFmtId="0" fontId="21" fillId="3" borderId="40" xfId="7" applyFont="1" applyFill="1" applyBorder="1">
      <alignment vertical="center"/>
    </xf>
    <xf numFmtId="186" fontId="21" fillId="3" borderId="42" xfId="9" applyNumberFormat="1" applyFont="1" applyFill="1" applyBorder="1" applyAlignment="1">
      <alignment horizontal="right" vertical="center" shrinkToFit="1"/>
    </xf>
    <xf numFmtId="186" fontId="21" fillId="3" borderId="45" xfId="9" applyNumberFormat="1" applyFont="1" applyFill="1" applyBorder="1" applyAlignment="1">
      <alignment horizontal="right" vertical="center" shrinkToFit="1"/>
    </xf>
    <xf numFmtId="186" fontId="21" fillId="3" borderId="40" xfId="9" applyNumberFormat="1" applyFont="1" applyFill="1" applyBorder="1" applyAlignment="1">
      <alignment horizontal="right" vertical="center" shrinkToFit="1"/>
    </xf>
    <xf numFmtId="186" fontId="21" fillId="3" borderId="166" xfId="9" applyNumberFormat="1" applyFont="1" applyFill="1" applyBorder="1" applyAlignment="1">
      <alignment horizontal="right" vertical="center" shrinkToFit="1"/>
    </xf>
    <xf numFmtId="186" fontId="21" fillId="3" borderId="167" xfId="9" applyNumberFormat="1" applyFont="1" applyFill="1" applyBorder="1" applyAlignment="1">
      <alignment horizontal="right" vertical="center" shrinkToFit="1"/>
    </xf>
    <xf numFmtId="186" fontId="21" fillId="3" borderId="168" xfId="9" applyNumberFormat="1" applyFont="1" applyFill="1" applyBorder="1" applyAlignment="1">
      <alignment horizontal="right" vertical="center" shrinkToFit="1"/>
    </xf>
    <xf numFmtId="0" fontId="21" fillId="3" borderId="36" xfId="7" applyFont="1" applyFill="1" applyBorder="1" applyAlignment="1">
      <alignment horizontal="left" vertical="center" wrapText="1"/>
    </xf>
    <xf numFmtId="0" fontId="21" fillId="3" borderId="37" xfId="7" applyFont="1" applyFill="1" applyBorder="1" applyAlignment="1">
      <alignment horizontal="left" vertical="center" wrapText="1"/>
    </xf>
    <xf numFmtId="0" fontId="21" fillId="3" borderId="44" xfId="7" applyFont="1" applyFill="1" applyBorder="1" applyAlignment="1">
      <alignment horizontal="left" vertical="center" wrapText="1"/>
    </xf>
    <xf numFmtId="0" fontId="21" fillId="3" borderId="45" xfId="7" applyFont="1" applyFill="1" applyBorder="1" applyAlignment="1">
      <alignment horizontal="left" vertical="center" wrapText="1"/>
    </xf>
    <xf numFmtId="0" fontId="21" fillId="3" borderId="37" xfId="7" applyFont="1" applyFill="1" applyBorder="1" applyAlignment="1">
      <alignment horizontal="center" vertical="center"/>
    </xf>
    <xf numFmtId="0" fontId="21" fillId="3" borderId="32" xfId="7" applyFont="1" applyFill="1" applyBorder="1" applyAlignment="1">
      <alignment horizontal="center" vertical="center"/>
    </xf>
    <xf numFmtId="184" fontId="21" fillId="3" borderId="30" xfId="9" applyNumberFormat="1" applyFont="1" applyFill="1" applyBorder="1" applyAlignment="1">
      <alignment horizontal="right" vertical="center" shrinkToFit="1"/>
    </xf>
    <xf numFmtId="184" fontId="21" fillId="3" borderId="28" xfId="9" applyNumberFormat="1" applyFont="1" applyFill="1" applyBorder="1" applyAlignment="1">
      <alignment horizontal="right" vertical="center" shrinkToFit="1"/>
    </xf>
    <xf numFmtId="184" fontId="21" fillId="3" borderId="141" xfId="9" applyNumberFormat="1" applyFont="1" applyFill="1" applyBorder="1" applyAlignment="1">
      <alignment horizontal="right" vertical="center" shrinkToFit="1"/>
    </xf>
    <xf numFmtId="184" fontId="21" fillId="3" borderId="142" xfId="9" applyNumberFormat="1" applyFont="1" applyFill="1" applyBorder="1" applyAlignment="1">
      <alignment horizontal="right" vertical="center" shrinkToFit="1"/>
    </xf>
    <xf numFmtId="184" fontId="21" fillId="3" borderId="143" xfId="9" applyNumberFormat="1" applyFont="1" applyFill="1" applyBorder="1" applyAlignment="1">
      <alignment horizontal="right" vertical="center" shrinkToFit="1"/>
    </xf>
    <xf numFmtId="184" fontId="21" fillId="3" borderId="144" xfId="9" applyNumberFormat="1" applyFont="1" applyFill="1" applyBorder="1" applyAlignment="1">
      <alignment horizontal="right" vertical="center" shrinkToFit="1"/>
    </xf>
    <xf numFmtId="184" fontId="21" fillId="3" borderId="145" xfId="9" applyNumberFormat="1" applyFont="1" applyFill="1" applyBorder="1" applyAlignment="1">
      <alignment horizontal="right" vertical="center" shrinkToFit="1"/>
    </xf>
    <xf numFmtId="0" fontId="21" fillId="3" borderId="17" xfId="7" applyFont="1" applyFill="1" applyBorder="1">
      <alignment vertical="center"/>
    </xf>
    <xf numFmtId="0" fontId="21" fillId="3" borderId="0" xfId="7" applyFont="1" applyFill="1">
      <alignment vertical="center"/>
    </xf>
    <xf numFmtId="0" fontId="21" fillId="3" borderId="13" xfId="7" applyFont="1" applyFill="1" applyBorder="1">
      <alignment vertical="center"/>
    </xf>
    <xf numFmtId="186" fontId="21" fillId="3" borderId="15" xfId="9" applyNumberFormat="1" applyFont="1" applyFill="1" applyBorder="1" applyAlignment="1">
      <alignment horizontal="right" vertical="center" shrinkToFit="1"/>
    </xf>
    <xf numFmtId="186" fontId="21" fillId="3" borderId="0" xfId="9" applyNumberFormat="1" applyFont="1" applyFill="1" applyAlignment="1">
      <alignment horizontal="right" vertical="center" shrinkToFit="1"/>
    </xf>
    <xf numFmtId="186" fontId="21" fillId="3" borderId="13" xfId="9" applyNumberFormat="1" applyFont="1" applyFill="1" applyBorder="1" applyAlignment="1">
      <alignment horizontal="right" vertical="center" shrinkToFit="1"/>
    </xf>
    <xf numFmtId="186" fontId="21" fillId="3" borderId="18" xfId="9" applyNumberFormat="1" applyFont="1" applyFill="1" applyBorder="1" applyAlignment="1">
      <alignment horizontal="right" vertical="center" shrinkToFit="1"/>
    </xf>
    <xf numFmtId="0" fontId="24" fillId="3" borderId="19" xfId="7" applyFont="1" applyFill="1" applyBorder="1" applyAlignment="1">
      <alignment horizontal="left" vertical="center"/>
    </xf>
    <xf numFmtId="0" fontId="21" fillId="3" borderId="20" xfId="7" applyFont="1" applyFill="1" applyBorder="1" applyAlignment="1">
      <alignment horizontal="left" vertical="center"/>
    </xf>
    <xf numFmtId="0" fontId="21" fillId="3" borderId="20" xfId="7" applyFont="1" applyFill="1" applyBorder="1" applyAlignment="1">
      <alignment horizontal="right" vertical="center" wrapText="1"/>
    </xf>
    <xf numFmtId="0" fontId="21" fillId="3" borderId="20" xfId="7" applyFont="1" applyFill="1" applyBorder="1" applyAlignment="1">
      <alignment horizontal="right" vertical="center"/>
    </xf>
    <xf numFmtId="0" fontId="21" fillId="3" borderId="23" xfId="7" applyFont="1" applyFill="1" applyBorder="1" applyAlignment="1">
      <alignment horizontal="right" vertical="center"/>
    </xf>
    <xf numFmtId="183" fontId="21" fillId="3" borderId="25" xfId="9" applyNumberFormat="1" applyFont="1" applyFill="1" applyBorder="1" applyAlignment="1">
      <alignment horizontal="right" vertical="center" shrinkToFit="1"/>
    </xf>
    <xf numFmtId="183" fontId="21" fillId="3" borderId="20" xfId="9" applyNumberFormat="1" applyFont="1" applyFill="1" applyBorder="1" applyAlignment="1">
      <alignment horizontal="right" vertical="center" shrinkToFit="1"/>
    </xf>
    <xf numFmtId="183" fontId="21" fillId="3" borderId="73" xfId="9" applyNumberFormat="1" applyFont="1" applyFill="1" applyBorder="1" applyAlignment="1">
      <alignment horizontal="right" vertical="center" shrinkToFit="1"/>
    </xf>
    <xf numFmtId="183" fontId="21" fillId="3" borderId="75" xfId="9" applyNumberFormat="1" applyFont="1" applyFill="1" applyBorder="1" applyAlignment="1">
      <alignment horizontal="right" vertical="center" shrinkToFit="1"/>
    </xf>
    <xf numFmtId="184" fontId="21" fillId="3" borderId="163" xfId="9" applyNumberFormat="1" applyFont="1" applyFill="1" applyBorder="1" applyAlignment="1">
      <alignment horizontal="right" vertical="center" shrinkToFit="1"/>
    </xf>
    <xf numFmtId="184" fontId="21" fillId="3" borderId="164" xfId="9" applyNumberFormat="1" applyFont="1" applyFill="1" applyBorder="1" applyAlignment="1">
      <alignment horizontal="right" vertical="center" shrinkToFit="1"/>
    </xf>
    <xf numFmtId="184" fontId="21" fillId="3" borderId="165" xfId="9" applyNumberFormat="1" applyFont="1" applyFill="1" applyBorder="1" applyAlignment="1">
      <alignment horizontal="right" vertical="center" shrinkToFit="1"/>
    </xf>
    <xf numFmtId="185" fontId="21" fillId="3" borderId="15" xfId="9" applyNumberFormat="1" applyFont="1" applyFill="1" applyBorder="1" applyAlignment="1">
      <alignment horizontal="right" vertical="center" shrinkToFit="1"/>
    </xf>
    <xf numFmtId="185" fontId="21" fillId="3" borderId="0" xfId="9" applyNumberFormat="1" applyFont="1" applyFill="1" applyAlignment="1">
      <alignment horizontal="right" vertical="center" shrinkToFit="1"/>
    </xf>
    <xf numFmtId="185" fontId="21" fillId="3" borderId="13" xfId="9" applyNumberFormat="1" applyFont="1" applyFill="1" applyBorder="1" applyAlignment="1">
      <alignment horizontal="right" vertical="center" shrinkToFit="1"/>
    </xf>
    <xf numFmtId="185" fontId="21" fillId="3" borderId="18" xfId="9" applyNumberFormat="1" applyFont="1" applyFill="1" applyBorder="1" applyAlignment="1">
      <alignment horizontal="right" vertical="center" shrinkToFit="1"/>
    </xf>
    <xf numFmtId="0" fontId="21" fillId="3" borderId="17" xfId="7" applyFont="1" applyFill="1" applyBorder="1" applyAlignment="1">
      <alignment horizontal="left" vertical="center"/>
    </xf>
    <xf numFmtId="0" fontId="21" fillId="3" borderId="0" xfId="7" applyFont="1" applyFill="1" applyAlignment="1">
      <alignment horizontal="left" vertical="center"/>
    </xf>
    <xf numFmtId="0" fontId="21" fillId="3" borderId="0" xfId="7" applyFont="1" applyFill="1" applyAlignment="1">
      <alignment horizontal="right" vertical="center" wrapText="1"/>
    </xf>
    <xf numFmtId="0" fontId="21" fillId="3" borderId="0" xfId="7" applyFont="1" applyFill="1" applyAlignment="1">
      <alignment horizontal="right" vertical="center"/>
    </xf>
    <xf numFmtId="0" fontId="21" fillId="3" borderId="13" xfId="7" applyFont="1" applyFill="1" applyBorder="1" applyAlignment="1">
      <alignment horizontal="right" vertical="center"/>
    </xf>
    <xf numFmtId="183" fontId="21" fillId="3" borderId="15" xfId="9" applyNumberFormat="1" applyFont="1" applyFill="1" applyBorder="1" applyAlignment="1">
      <alignment horizontal="right" vertical="center" shrinkToFit="1"/>
    </xf>
    <xf numFmtId="183" fontId="21" fillId="3" borderId="0" xfId="9" applyNumberFormat="1" applyFont="1" applyFill="1" applyAlignment="1">
      <alignment horizontal="right" vertical="center" shrinkToFit="1"/>
    </xf>
    <xf numFmtId="183" fontId="21" fillId="3" borderId="69" xfId="9" applyNumberFormat="1" applyFont="1" applyFill="1" applyBorder="1" applyAlignment="1">
      <alignment horizontal="right" vertical="center" shrinkToFit="1"/>
    </xf>
    <xf numFmtId="183" fontId="21" fillId="3" borderId="72" xfId="9" applyNumberFormat="1" applyFont="1" applyFill="1" applyBorder="1" applyAlignment="1">
      <alignment horizontal="right" vertical="center" shrinkToFit="1"/>
    </xf>
    <xf numFmtId="184" fontId="21" fillId="3" borderId="160" xfId="9" applyNumberFormat="1" applyFont="1" applyFill="1" applyBorder="1" applyAlignment="1">
      <alignment horizontal="right" vertical="center" shrinkToFit="1"/>
    </xf>
    <xf numFmtId="184" fontId="21" fillId="3" borderId="161" xfId="9" applyNumberFormat="1" applyFont="1" applyFill="1" applyBorder="1" applyAlignment="1">
      <alignment horizontal="right" vertical="center" shrinkToFit="1"/>
    </xf>
    <xf numFmtId="184" fontId="21" fillId="3" borderId="162" xfId="9" applyNumberFormat="1" applyFont="1" applyFill="1" applyBorder="1" applyAlignment="1">
      <alignment horizontal="right" vertical="center" shrinkToFit="1"/>
    </xf>
    <xf numFmtId="185" fontId="21" fillId="3" borderId="34" xfId="9" applyNumberFormat="1" applyFont="1" applyFill="1" applyBorder="1" applyAlignment="1">
      <alignment horizontal="right" vertical="center" shrinkToFit="1"/>
    </xf>
    <xf numFmtId="185" fontId="21" fillId="3" borderId="37" xfId="9" applyNumberFormat="1" applyFont="1" applyFill="1" applyBorder="1" applyAlignment="1">
      <alignment horizontal="right" vertical="center" shrinkToFit="1"/>
    </xf>
    <xf numFmtId="185" fontId="21" fillId="3" borderId="38" xfId="9" applyNumberFormat="1" applyFont="1" applyFill="1" applyBorder="1" applyAlignment="1">
      <alignment horizontal="right" vertical="center" shrinkToFit="1"/>
    </xf>
    <xf numFmtId="0" fontId="21" fillId="3" borderId="42" xfId="7" applyFont="1" applyFill="1" applyBorder="1">
      <alignment vertical="center"/>
    </xf>
    <xf numFmtId="183" fontId="21" fillId="3" borderId="157" xfId="9" applyNumberFormat="1" applyFont="1" applyFill="1" applyBorder="1" applyAlignment="1">
      <alignment horizontal="right" vertical="center" shrinkToFit="1"/>
    </xf>
    <xf numFmtId="183" fontId="21" fillId="3" borderId="158" xfId="9" applyNumberFormat="1" applyFont="1" applyFill="1" applyBorder="1" applyAlignment="1">
      <alignment horizontal="right" vertical="center" shrinkToFit="1"/>
    </xf>
    <xf numFmtId="184" fontId="21" fillId="3" borderId="158" xfId="9" applyNumberFormat="1" applyFont="1" applyFill="1" applyBorder="1" applyAlignment="1">
      <alignment horizontal="right" vertical="center" shrinkToFit="1"/>
    </xf>
    <xf numFmtId="184" fontId="21" fillId="3" borderId="159" xfId="9" applyNumberFormat="1" applyFont="1" applyFill="1" applyBorder="1" applyAlignment="1">
      <alignment horizontal="right" vertical="center" shrinkToFit="1"/>
    </xf>
    <xf numFmtId="184" fontId="21" fillId="3" borderId="70" xfId="9" applyNumberFormat="1" applyFont="1" applyFill="1" applyBorder="1" applyAlignment="1">
      <alignment horizontal="right" vertical="center" shrinkToFit="1"/>
    </xf>
    <xf numFmtId="184" fontId="21" fillId="3" borderId="140" xfId="9" applyNumberFormat="1" applyFont="1" applyFill="1" applyBorder="1" applyAlignment="1">
      <alignment horizontal="right" vertical="center" shrinkToFit="1"/>
    </xf>
    <xf numFmtId="0" fontId="21" fillId="3" borderId="36" xfId="7" applyFont="1" applyFill="1" applyBorder="1" applyAlignment="1">
      <alignment horizontal="left" vertical="center"/>
    </xf>
    <xf numFmtId="0" fontId="21" fillId="3" borderId="37" xfId="7" applyFont="1" applyFill="1" applyBorder="1" applyAlignment="1">
      <alignment horizontal="left" vertical="center"/>
    </xf>
    <xf numFmtId="0" fontId="21" fillId="3" borderId="37" xfId="7" applyFont="1" applyFill="1" applyBorder="1" applyAlignment="1">
      <alignment horizontal="right" vertical="center"/>
    </xf>
    <xf numFmtId="0" fontId="21" fillId="3" borderId="32" xfId="7" applyFont="1" applyFill="1" applyBorder="1" applyAlignment="1">
      <alignment horizontal="right" vertical="center"/>
    </xf>
    <xf numFmtId="183" fontId="21" fillId="3" borderId="34" xfId="8" applyNumberFormat="1" applyFont="1" applyFill="1" applyBorder="1" applyAlignment="1">
      <alignment horizontal="right" vertical="center" shrinkToFit="1"/>
    </xf>
    <xf numFmtId="183" fontId="21" fillId="3" borderId="37" xfId="8" applyNumberFormat="1" applyFont="1" applyFill="1" applyBorder="1" applyAlignment="1">
      <alignment horizontal="right" vertical="center" shrinkToFit="1"/>
    </xf>
    <xf numFmtId="183" fontId="21" fillId="3" borderId="66" xfId="8" applyNumberFormat="1" applyFont="1" applyFill="1" applyBorder="1" applyAlignment="1">
      <alignment horizontal="right" vertical="center" shrinkToFit="1"/>
    </xf>
    <xf numFmtId="183" fontId="21" fillId="3" borderId="68" xfId="8" applyNumberFormat="1" applyFont="1" applyFill="1" applyBorder="1" applyAlignment="1">
      <alignment horizontal="right" vertical="center" shrinkToFit="1"/>
    </xf>
    <xf numFmtId="184" fontId="21" fillId="3" borderId="154" xfId="9" applyNumberFormat="1" applyFont="1" applyFill="1" applyBorder="1" applyAlignment="1">
      <alignment horizontal="right" vertical="center" shrinkToFit="1"/>
    </xf>
    <xf numFmtId="184" fontId="21" fillId="3" borderId="155" xfId="9" applyNumberFormat="1" applyFont="1" applyFill="1" applyBorder="1" applyAlignment="1">
      <alignment horizontal="right" vertical="center" shrinkToFit="1"/>
    </xf>
    <xf numFmtId="184" fontId="21" fillId="3" borderId="156" xfId="9" applyNumberFormat="1" applyFont="1" applyFill="1" applyBorder="1" applyAlignment="1">
      <alignment horizontal="right" vertical="center" shrinkToFit="1"/>
    </xf>
    <xf numFmtId="0" fontId="21" fillId="3" borderId="36" xfId="7" applyFont="1" applyFill="1" applyBorder="1">
      <alignment vertical="center"/>
    </xf>
    <xf numFmtId="0" fontId="21" fillId="3" borderId="37" xfId="7" applyFont="1" applyFill="1" applyBorder="1">
      <alignment vertical="center"/>
    </xf>
    <xf numFmtId="0" fontId="21" fillId="3" borderId="32" xfId="7" applyFont="1" applyFill="1" applyBorder="1">
      <alignment vertical="center"/>
    </xf>
    <xf numFmtId="185" fontId="21" fillId="3" borderId="32" xfId="9" applyNumberFormat="1" applyFont="1" applyFill="1" applyBorder="1" applyAlignment="1">
      <alignment horizontal="right" vertical="center" shrinkToFit="1"/>
    </xf>
    <xf numFmtId="0" fontId="21" fillId="3" borderId="48" xfId="7" applyFont="1" applyFill="1" applyBorder="1" applyAlignment="1">
      <alignment horizontal="center" vertical="center"/>
    </xf>
    <xf numFmtId="0" fontId="21" fillId="3" borderId="49" xfId="7" applyFont="1" applyFill="1" applyBorder="1" applyAlignment="1">
      <alignment horizontal="center" vertical="center"/>
    </xf>
    <xf numFmtId="0" fontId="21" fillId="3" borderId="50" xfId="7" applyFont="1" applyFill="1" applyBorder="1" applyAlignment="1">
      <alignment horizontal="center" vertical="center"/>
    </xf>
    <xf numFmtId="0" fontId="21" fillId="3" borderId="51" xfId="7" applyFont="1" applyFill="1" applyBorder="1" applyAlignment="1">
      <alignment horizontal="center" vertical="center"/>
    </xf>
    <xf numFmtId="0" fontId="21" fillId="3" borderId="15" xfId="7" applyFont="1" applyFill="1" applyBorder="1">
      <alignment vertical="center"/>
    </xf>
    <xf numFmtId="183" fontId="21" fillId="3" borderId="139" xfId="9" applyNumberFormat="1" applyFont="1" applyFill="1" applyBorder="1" applyAlignment="1">
      <alignment horizontal="right" vertical="center" shrinkToFit="1"/>
    </xf>
    <xf numFmtId="183" fontId="21" fillId="3" borderId="70" xfId="9" applyNumberFormat="1" applyFont="1" applyFill="1" applyBorder="1" applyAlignment="1">
      <alignment horizontal="right" vertical="center" shrinkToFit="1"/>
    </xf>
    <xf numFmtId="0" fontId="21" fillId="3" borderId="25" xfId="7" applyFont="1" applyFill="1" applyBorder="1">
      <alignment vertical="center"/>
    </xf>
    <xf numFmtId="0" fontId="21" fillId="3" borderId="20" xfId="7" applyFont="1" applyFill="1" applyBorder="1">
      <alignment vertical="center"/>
    </xf>
    <xf numFmtId="0" fontId="21" fillId="3" borderId="23" xfId="7" applyFont="1" applyFill="1" applyBorder="1">
      <alignment vertical="center"/>
    </xf>
    <xf numFmtId="184" fontId="21" fillId="3" borderId="72" xfId="9" applyNumberFormat="1" applyFont="1" applyFill="1" applyBorder="1" applyAlignment="1">
      <alignment horizontal="right" vertical="center" shrinkToFit="1"/>
    </xf>
    <xf numFmtId="184" fontId="21" fillId="3" borderId="0" xfId="9" applyNumberFormat="1" applyFont="1" applyFill="1" applyAlignment="1">
      <alignment horizontal="right" vertical="center" shrinkToFit="1"/>
    </xf>
    <xf numFmtId="184" fontId="21" fillId="3" borderId="18" xfId="9" applyNumberFormat="1" applyFont="1" applyFill="1" applyBorder="1" applyAlignment="1">
      <alignment horizontal="right" vertical="center" shrinkToFit="1"/>
    </xf>
    <xf numFmtId="0" fontId="21" fillId="3" borderId="64" xfId="7" applyFont="1" applyFill="1" applyBorder="1" applyAlignment="1">
      <alignment horizontal="center" vertical="center"/>
    </xf>
    <xf numFmtId="183" fontId="21" fillId="3" borderId="67" xfId="9" applyNumberFormat="1" applyFont="1" applyFill="1" applyBorder="1" applyAlignment="1">
      <alignment horizontal="right" vertical="center" shrinkToFit="1"/>
    </xf>
    <xf numFmtId="184" fontId="21" fillId="3" borderId="67" xfId="9" applyNumberFormat="1" applyFont="1" applyFill="1" applyBorder="1" applyAlignment="1">
      <alignment horizontal="right" vertical="center" shrinkToFit="1"/>
    </xf>
    <xf numFmtId="184" fontId="21" fillId="3" borderId="138" xfId="9" applyNumberFormat="1" applyFont="1" applyFill="1" applyBorder="1" applyAlignment="1">
      <alignment horizontal="right" vertical="center" shrinkToFit="1"/>
    </xf>
    <xf numFmtId="184" fontId="21" fillId="3" borderId="75" xfId="9" applyNumberFormat="1" applyFont="1" applyFill="1" applyBorder="1" applyAlignment="1">
      <alignment horizontal="right" vertical="center" shrinkToFit="1"/>
    </xf>
    <xf numFmtId="184" fontId="21" fillId="3" borderId="20" xfId="9" applyNumberFormat="1" applyFont="1" applyFill="1" applyBorder="1" applyAlignment="1">
      <alignment horizontal="right" vertical="center" shrinkToFit="1"/>
    </xf>
    <xf numFmtId="184" fontId="21" fillId="3" borderId="21" xfId="9" applyNumberFormat="1" applyFont="1" applyFill="1" applyBorder="1" applyAlignment="1">
      <alignment horizontal="right" vertical="center" shrinkToFit="1"/>
    </xf>
    <xf numFmtId="0" fontId="21" fillId="3" borderId="36" xfId="7" applyFont="1" applyFill="1" applyBorder="1" applyAlignment="1">
      <alignment horizontal="center" vertical="center" wrapText="1"/>
    </xf>
    <xf numFmtId="0" fontId="21" fillId="3" borderId="37" xfId="7" applyFont="1" applyFill="1" applyBorder="1" applyAlignment="1">
      <alignment horizontal="center" vertical="center" wrapText="1"/>
    </xf>
    <xf numFmtId="0" fontId="21" fillId="3" borderId="32" xfId="7" applyFont="1" applyFill="1" applyBorder="1" applyAlignment="1">
      <alignment horizontal="center" vertical="center" wrapText="1"/>
    </xf>
    <xf numFmtId="0" fontId="21" fillId="3" borderId="17" xfId="7" applyFont="1" applyFill="1" applyBorder="1" applyAlignment="1">
      <alignment horizontal="center" vertical="center" wrapText="1"/>
    </xf>
    <xf numFmtId="0" fontId="21" fillId="3" borderId="0" xfId="7" applyFont="1" applyFill="1" applyAlignment="1">
      <alignment horizontal="center" vertical="center" wrapText="1"/>
    </xf>
    <xf numFmtId="0" fontId="21" fillId="3" borderId="13" xfId="7" applyFont="1" applyFill="1" applyBorder="1" applyAlignment="1">
      <alignment horizontal="center" vertical="center" wrapText="1"/>
    </xf>
    <xf numFmtId="0" fontId="21" fillId="3" borderId="44" xfId="7" applyFont="1" applyFill="1" applyBorder="1" applyAlignment="1">
      <alignment horizontal="center" vertical="center" wrapText="1"/>
    </xf>
    <xf numFmtId="0" fontId="21" fillId="3" borderId="45" xfId="7" applyFont="1" applyFill="1" applyBorder="1" applyAlignment="1">
      <alignment horizontal="center" vertical="center" wrapText="1"/>
    </xf>
    <xf numFmtId="0" fontId="21" fillId="3" borderId="40" xfId="7" applyFont="1" applyFill="1" applyBorder="1" applyAlignment="1">
      <alignment horizontal="center" vertical="center" wrapText="1"/>
    </xf>
    <xf numFmtId="0" fontId="21" fillId="3" borderId="34" xfId="7" applyFont="1" applyFill="1" applyBorder="1">
      <alignment vertical="center"/>
    </xf>
    <xf numFmtId="183" fontId="21" fillId="3" borderId="136" xfId="9" applyNumberFormat="1" applyFont="1" applyFill="1" applyBorder="1" applyAlignment="1">
      <alignment horizontal="right" vertical="center" shrinkToFit="1"/>
    </xf>
    <xf numFmtId="184" fontId="21" fillId="3" borderId="114" xfId="9" applyNumberFormat="1" applyFont="1" applyFill="1" applyBorder="1" applyAlignment="1">
      <alignment horizontal="right" vertical="center" shrinkToFit="1"/>
    </xf>
    <xf numFmtId="184" fontId="21" fillId="3" borderId="153" xfId="9" applyNumberFormat="1" applyFont="1" applyFill="1" applyBorder="1" applyAlignment="1">
      <alignment horizontal="right" vertical="center" shrinkToFit="1"/>
    </xf>
    <xf numFmtId="0" fontId="21" fillId="3" borderId="15" xfId="9" applyFont="1" applyFill="1" applyBorder="1" applyAlignment="1">
      <alignment horizontal="left" vertical="center" shrinkToFit="1"/>
    </xf>
    <xf numFmtId="0" fontId="21" fillId="3" borderId="0" xfId="9" applyFont="1" applyFill="1" applyAlignment="1">
      <alignment horizontal="left" vertical="center" shrinkToFit="1"/>
    </xf>
    <xf numFmtId="0" fontId="21" fillId="3" borderId="13" xfId="9" applyFont="1" applyFill="1" applyBorder="1" applyAlignment="1">
      <alignment horizontal="left" vertical="center" shrinkToFit="1"/>
    </xf>
    <xf numFmtId="0" fontId="21" fillId="3" borderId="61" xfId="7" applyFont="1" applyFill="1" applyBorder="1" applyAlignment="1">
      <alignment horizontal="left" vertical="center" wrapText="1"/>
    </xf>
    <xf numFmtId="0" fontId="21" fillId="3" borderId="54" xfId="7" applyFont="1" applyFill="1" applyBorder="1" applyAlignment="1">
      <alignment horizontal="left" vertical="center"/>
    </xf>
    <xf numFmtId="0" fontId="21" fillId="3" borderId="55" xfId="7" applyFont="1" applyFill="1" applyBorder="1" applyAlignment="1">
      <alignment horizontal="left" vertical="center"/>
    </xf>
    <xf numFmtId="184" fontId="21" fillId="3" borderId="113" xfId="9" applyNumberFormat="1" applyFont="1" applyFill="1" applyBorder="1" applyAlignment="1">
      <alignment horizontal="right" vertical="center" shrinkToFit="1"/>
    </xf>
    <xf numFmtId="183" fontId="21" fillId="3" borderId="149" xfId="9" applyNumberFormat="1" applyFont="1" applyFill="1" applyBorder="1" applyAlignment="1">
      <alignment horizontal="right" vertical="center" shrinkToFit="1"/>
    </xf>
    <xf numFmtId="183" fontId="21" fillId="3" borderId="150" xfId="9" applyNumberFormat="1" applyFont="1" applyFill="1" applyBorder="1" applyAlignment="1">
      <alignment horizontal="right" vertical="center" shrinkToFit="1"/>
    </xf>
    <xf numFmtId="184" fontId="21" fillId="3" borderId="147" xfId="9" applyNumberFormat="1" applyFont="1" applyFill="1" applyBorder="1" applyAlignment="1">
      <alignment horizontal="right" vertical="center" shrinkToFit="1"/>
    </xf>
    <xf numFmtId="0" fontId="21" fillId="3" borderId="28" xfId="7" applyFont="1" applyFill="1" applyBorder="1" applyAlignment="1">
      <alignment horizontal="center" vertical="center" wrapText="1"/>
    </xf>
    <xf numFmtId="0" fontId="24" fillId="3" borderId="29" xfId="7" applyFont="1" applyFill="1" applyBorder="1" applyAlignment="1">
      <alignment horizontal="center" vertical="center"/>
    </xf>
    <xf numFmtId="183" fontId="21" fillId="3" borderId="146" xfId="9" applyNumberFormat="1" applyFont="1" applyFill="1" applyBorder="1" applyAlignment="1">
      <alignment horizontal="right" vertical="center" shrinkToFit="1"/>
    </xf>
    <xf numFmtId="183" fontId="21" fillId="3" borderId="74" xfId="9" applyNumberFormat="1" applyFont="1" applyFill="1" applyBorder="1" applyAlignment="1">
      <alignment horizontal="right" vertical="center" shrinkToFit="1"/>
    </xf>
    <xf numFmtId="184" fontId="21" fillId="3" borderId="148" xfId="9" applyNumberFormat="1" applyFont="1" applyFill="1" applyBorder="1" applyAlignment="1">
      <alignment horizontal="right" vertical="center" shrinkToFit="1"/>
    </xf>
    <xf numFmtId="184" fontId="21" fillId="3" borderId="24" xfId="9" applyNumberFormat="1" applyFont="1" applyFill="1" applyBorder="1" applyAlignment="1">
      <alignment horizontal="right" vertical="center" shrinkToFit="1"/>
    </xf>
    <xf numFmtId="0" fontId="21" fillId="3" borderId="15" xfId="7" applyFont="1" applyFill="1" applyBorder="1" applyAlignment="1">
      <alignment vertical="center" shrinkToFit="1"/>
    </xf>
    <xf numFmtId="0" fontId="21" fillId="3" borderId="0" xfId="7" applyFont="1" applyFill="1" applyAlignment="1">
      <alignment vertical="center" shrinkToFit="1"/>
    </xf>
    <xf numFmtId="0" fontId="21" fillId="3" borderId="13" xfId="7" applyFont="1" applyFill="1" applyBorder="1" applyAlignment="1">
      <alignment vertical="center" shrinkToFit="1"/>
    </xf>
    <xf numFmtId="184" fontId="21" fillId="3" borderId="137" xfId="9" applyNumberFormat="1" applyFont="1" applyFill="1" applyBorder="1" applyAlignment="1">
      <alignment horizontal="right" vertical="center" shrinkToFit="1"/>
    </xf>
    <xf numFmtId="184" fontId="21" fillId="3" borderId="33" xfId="9" applyNumberFormat="1" applyFont="1" applyFill="1" applyBorder="1" applyAlignment="1">
      <alignment horizontal="right" vertical="center" shrinkToFit="1"/>
    </xf>
    <xf numFmtId="0" fontId="21" fillId="3" borderId="34" xfId="7" applyFont="1" applyFill="1" applyBorder="1" applyAlignment="1">
      <alignment horizontal="center" vertical="center" wrapText="1"/>
    </xf>
    <xf numFmtId="0" fontId="21" fillId="3" borderId="15" xfId="7" applyFont="1" applyFill="1" applyBorder="1" applyAlignment="1">
      <alignment horizontal="center" vertical="center" wrapText="1"/>
    </xf>
    <xf numFmtId="0" fontId="21" fillId="3" borderId="20" xfId="7" applyFont="1" applyFill="1" applyBorder="1" applyAlignment="1">
      <alignment horizontal="center" vertical="center" wrapText="1"/>
    </xf>
    <xf numFmtId="0" fontId="21" fillId="3" borderId="23" xfId="7" applyFont="1" applyFill="1" applyBorder="1" applyAlignment="1">
      <alignment horizontal="center" vertical="center" wrapText="1"/>
    </xf>
    <xf numFmtId="0" fontId="21" fillId="3" borderId="34" xfId="9" applyFont="1" applyFill="1" applyBorder="1" applyAlignment="1">
      <alignment horizontal="left" vertical="center" shrinkToFit="1"/>
    </xf>
    <xf numFmtId="0" fontId="21" fillId="3" borderId="37" xfId="9" applyFont="1" applyFill="1" applyBorder="1" applyAlignment="1">
      <alignment horizontal="left" vertical="center" shrinkToFit="1"/>
    </xf>
    <xf numFmtId="0" fontId="21" fillId="3" borderId="32" xfId="9" applyFont="1" applyFill="1" applyBorder="1" applyAlignment="1">
      <alignment horizontal="left" vertical="center" shrinkToFit="1"/>
    </xf>
    <xf numFmtId="184" fontId="21" fillId="3" borderId="71" xfId="9" applyNumberFormat="1" applyFont="1" applyFill="1" applyBorder="1" applyAlignment="1">
      <alignment horizontal="right" vertical="center" shrinkToFit="1"/>
    </xf>
    <xf numFmtId="184" fontId="21" fillId="3" borderId="14" xfId="9" applyNumberFormat="1" applyFont="1" applyFill="1" applyBorder="1" applyAlignment="1">
      <alignment horizontal="right" vertical="center" shrinkToFit="1"/>
    </xf>
    <xf numFmtId="0" fontId="21" fillId="3" borderId="36" xfId="7" applyFont="1" applyFill="1" applyBorder="1" applyAlignment="1">
      <alignment horizontal="center" vertical="top" wrapText="1"/>
    </xf>
    <xf numFmtId="0" fontId="21" fillId="3" borderId="37" xfId="7" applyFont="1" applyFill="1" applyBorder="1" applyAlignment="1">
      <alignment horizontal="center" vertical="top" wrapText="1"/>
    </xf>
    <xf numFmtId="0" fontId="21" fillId="3" borderId="32" xfId="7" applyFont="1" applyFill="1" applyBorder="1" applyAlignment="1">
      <alignment horizontal="center" vertical="top" wrapText="1"/>
    </xf>
    <xf numFmtId="0" fontId="21" fillId="3" borderId="17" xfId="7" applyFont="1" applyFill="1" applyBorder="1" applyAlignment="1">
      <alignment horizontal="center" vertical="top" wrapText="1"/>
    </xf>
    <xf numFmtId="0" fontId="21" fillId="3" borderId="0" xfId="7" applyFont="1" applyFill="1" applyAlignment="1">
      <alignment horizontal="center" vertical="top" wrapText="1"/>
    </xf>
    <xf numFmtId="0" fontId="21" fillId="3" borderId="13" xfId="7" applyFont="1" applyFill="1" applyBorder="1" applyAlignment="1">
      <alignment horizontal="center" vertical="top" wrapText="1"/>
    </xf>
    <xf numFmtId="0" fontId="21" fillId="3" borderId="19" xfId="7" applyFont="1" applyFill="1" applyBorder="1" applyAlignment="1">
      <alignment horizontal="center" vertical="top" wrapText="1"/>
    </xf>
    <xf numFmtId="0" fontId="21" fillId="3" borderId="20" xfId="7" applyFont="1" applyFill="1" applyBorder="1" applyAlignment="1">
      <alignment horizontal="center" vertical="top" wrapText="1"/>
    </xf>
    <xf numFmtId="0" fontId="21" fillId="3" borderId="36" xfId="7" applyFont="1" applyFill="1" applyBorder="1" applyAlignment="1">
      <alignment horizontal="center" vertical="center" textRotation="255" wrapText="1"/>
    </xf>
    <xf numFmtId="0" fontId="21" fillId="3" borderId="32" xfId="7" applyFont="1" applyFill="1" applyBorder="1" applyAlignment="1">
      <alignment horizontal="center" vertical="center" textRotation="255" wrapText="1"/>
    </xf>
    <xf numFmtId="0" fontId="21" fillId="3" borderId="17" xfId="7" applyFont="1" applyFill="1" applyBorder="1" applyAlignment="1">
      <alignment horizontal="center" vertical="center" textRotation="255" wrapText="1"/>
    </xf>
    <xf numFmtId="0" fontId="21" fillId="3" borderId="13" xfId="7" applyFont="1" applyFill="1" applyBorder="1" applyAlignment="1">
      <alignment horizontal="center" vertical="center" textRotation="255" wrapText="1"/>
    </xf>
    <xf numFmtId="0" fontId="21" fillId="3" borderId="19" xfId="7" applyFont="1" applyFill="1" applyBorder="1" applyAlignment="1">
      <alignment horizontal="center" vertical="center" textRotation="255" wrapText="1"/>
    </xf>
    <xf numFmtId="0" fontId="21" fillId="3" borderId="23" xfId="7" applyFont="1" applyFill="1" applyBorder="1" applyAlignment="1">
      <alignment horizontal="center" vertical="center" textRotation="255" wrapText="1"/>
    </xf>
    <xf numFmtId="183" fontId="21" fillId="3" borderId="34" xfId="9" applyNumberFormat="1" applyFont="1" applyFill="1" applyBorder="1" applyAlignment="1">
      <alignment horizontal="right" vertical="center" shrinkToFit="1"/>
    </xf>
    <xf numFmtId="183" fontId="21" fillId="3" borderId="37" xfId="9" applyNumberFormat="1" applyFont="1" applyFill="1" applyBorder="1" applyAlignment="1">
      <alignment horizontal="right" vertical="center" shrinkToFit="1"/>
    </xf>
    <xf numFmtId="183" fontId="21" fillId="3" borderId="66" xfId="9" applyNumberFormat="1" applyFont="1" applyFill="1" applyBorder="1" applyAlignment="1">
      <alignment horizontal="right" vertical="center" shrinkToFit="1"/>
    </xf>
    <xf numFmtId="183" fontId="21" fillId="3" borderId="68" xfId="9" applyNumberFormat="1" applyFont="1" applyFill="1" applyBorder="1" applyAlignment="1">
      <alignment horizontal="right" vertical="center" shrinkToFit="1"/>
    </xf>
    <xf numFmtId="184" fontId="21" fillId="3" borderId="68" xfId="9" applyNumberFormat="1" applyFont="1" applyFill="1" applyBorder="1" applyAlignment="1">
      <alignment horizontal="right" vertical="center" shrinkToFit="1"/>
    </xf>
    <xf numFmtId="184" fontId="21" fillId="3" borderId="37" xfId="9" applyNumberFormat="1" applyFont="1" applyFill="1" applyBorder="1" applyAlignment="1">
      <alignment horizontal="right" vertical="center" shrinkToFit="1"/>
    </xf>
    <xf numFmtId="184" fontId="21" fillId="3" borderId="38" xfId="9" applyNumberFormat="1" applyFont="1" applyFill="1" applyBorder="1" applyAlignment="1">
      <alignment horizontal="right" vertical="center" shrinkToFit="1"/>
    </xf>
    <xf numFmtId="0" fontId="21" fillId="3" borderId="27" xfId="7" applyFont="1" applyFill="1" applyBorder="1" applyAlignment="1">
      <alignment horizontal="center" vertical="center"/>
    </xf>
    <xf numFmtId="0" fontId="21" fillId="3" borderId="28" xfId="7" applyFont="1" applyFill="1" applyBorder="1" applyAlignment="1">
      <alignment horizontal="center" vertical="center"/>
    </xf>
    <xf numFmtId="0" fontId="21" fillId="3" borderId="29" xfId="7" applyFont="1" applyFill="1" applyBorder="1" applyAlignment="1">
      <alignment horizontal="center" vertical="center"/>
    </xf>
    <xf numFmtId="0" fontId="21" fillId="3" borderId="30" xfId="7" applyFont="1" applyFill="1" applyBorder="1" applyAlignment="1">
      <alignment horizontal="center" vertical="center"/>
    </xf>
    <xf numFmtId="0" fontId="21" fillId="3" borderId="30" xfId="9" applyFont="1" applyFill="1" applyBorder="1" applyAlignment="1">
      <alignment horizontal="center" vertical="center"/>
    </xf>
    <xf numFmtId="0" fontId="21" fillId="3" borderId="28" xfId="9" applyFont="1" applyFill="1" applyBorder="1" applyAlignment="1">
      <alignment horizontal="center" vertical="center"/>
    </xf>
    <xf numFmtId="0" fontId="21" fillId="3" borderId="52" xfId="9" applyFont="1" applyFill="1" applyBorder="1" applyAlignment="1">
      <alignment horizontal="center" vertical="center"/>
    </xf>
    <xf numFmtId="183" fontId="21" fillId="3" borderId="30" xfId="9" applyNumberFormat="1" applyFont="1" applyFill="1" applyBorder="1" applyAlignment="1">
      <alignment horizontal="right" vertical="center" shrinkToFit="1"/>
    </xf>
    <xf numFmtId="183" fontId="21" fillId="3" borderId="28" xfId="9" applyNumberFormat="1" applyFont="1" applyFill="1" applyBorder="1" applyAlignment="1">
      <alignment horizontal="right" vertical="center" shrinkToFit="1"/>
    </xf>
    <xf numFmtId="183" fontId="21" fillId="3" borderId="141" xfId="9" applyNumberFormat="1" applyFont="1" applyFill="1" applyBorder="1" applyAlignment="1">
      <alignment horizontal="right" vertical="center" shrinkToFit="1"/>
    </xf>
    <xf numFmtId="183" fontId="21" fillId="3" borderId="142" xfId="9" applyNumberFormat="1" applyFont="1" applyFill="1" applyBorder="1" applyAlignment="1">
      <alignment horizontal="right" vertical="center" shrinkToFit="1"/>
    </xf>
    <xf numFmtId="183" fontId="21" fillId="3" borderId="143" xfId="9" applyNumberFormat="1" applyFont="1" applyFill="1" applyBorder="1" applyAlignment="1">
      <alignment horizontal="right" vertical="center" shrinkToFit="1"/>
    </xf>
    <xf numFmtId="183" fontId="21" fillId="3" borderId="144" xfId="9" applyNumberFormat="1" applyFont="1" applyFill="1" applyBorder="1" applyAlignment="1">
      <alignment horizontal="right" vertical="center" shrinkToFit="1"/>
    </xf>
    <xf numFmtId="183" fontId="21" fillId="3" borderId="145" xfId="9" applyNumberFormat="1" applyFont="1" applyFill="1" applyBorder="1" applyAlignment="1">
      <alignment horizontal="right" vertical="center" shrinkToFit="1"/>
    </xf>
    <xf numFmtId="0" fontId="11" fillId="3" borderId="15" xfId="7" applyFill="1" applyBorder="1" applyAlignment="1">
      <alignment vertical="center" shrinkToFit="1"/>
    </xf>
    <xf numFmtId="0" fontId="11" fillId="3" borderId="0" xfId="7" applyFill="1" applyAlignment="1">
      <alignment vertical="center" shrinkToFit="1"/>
    </xf>
    <xf numFmtId="0" fontId="11" fillId="3" borderId="13" xfId="7" applyFill="1" applyBorder="1" applyAlignment="1">
      <alignment vertical="center" shrinkToFit="1"/>
    </xf>
    <xf numFmtId="183" fontId="21" fillId="3" borderId="15" xfId="8" applyNumberFormat="1" applyFont="1" applyFill="1" applyBorder="1" applyAlignment="1">
      <alignment horizontal="right" vertical="center" shrinkToFit="1"/>
    </xf>
    <xf numFmtId="183" fontId="21" fillId="3" borderId="0" xfId="8" applyNumberFormat="1" applyFont="1" applyFill="1" applyAlignment="1">
      <alignment horizontal="right" vertical="center" shrinkToFit="1"/>
    </xf>
    <xf numFmtId="183" fontId="21" fillId="3" borderId="69" xfId="8" applyNumberFormat="1" applyFont="1" applyFill="1" applyBorder="1" applyAlignment="1">
      <alignment horizontal="right" vertical="center" shrinkToFit="1"/>
    </xf>
    <xf numFmtId="183" fontId="21" fillId="3" borderId="72" xfId="8" applyNumberFormat="1" applyFont="1" applyFill="1" applyBorder="1" applyAlignment="1">
      <alignment horizontal="right" vertical="center" shrinkToFit="1"/>
    </xf>
    <xf numFmtId="184" fontId="21" fillId="3" borderId="72" xfId="8" applyNumberFormat="1" applyFont="1" applyFill="1" applyBorder="1" applyAlignment="1">
      <alignment horizontal="right" vertical="center" shrinkToFit="1"/>
    </xf>
    <xf numFmtId="184" fontId="21" fillId="3" borderId="0" xfId="8" applyNumberFormat="1" applyFont="1" applyFill="1" applyAlignment="1">
      <alignment horizontal="right" vertical="center" shrinkToFit="1"/>
    </xf>
    <xf numFmtId="184" fontId="21" fillId="3" borderId="18" xfId="8" applyNumberFormat="1" applyFont="1" applyFill="1" applyBorder="1" applyAlignment="1">
      <alignment horizontal="right" vertical="center" shrinkToFit="1"/>
    </xf>
    <xf numFmtId="0" fontId="21" fillId="3" borderId="36" xfId="7" applyFont="1" applyFill="1" applyBorder="1" applyAlignment="1">
      <alignment horizontal="center" vertical="center" textRotation="255" shrinkToFit="1"/>
    </xf>
    <xf numFmtId="0" fontId="21" fillId="3" borderId="32" xfId="7" applyFont="1" applyFill="1" applyBorder="1" applyAlignment="1">
      <alignment horizontal="center" vertical="center" textRotation="255" shrinkToFit="1"/>
    </xf>
    <xf numFmtId="0" fontId="21" fillId="3" borderId="17" xfId="7" applyFont="1" applyFill="1" applyBorder="1" applyAlignment="1">
      <alignment horizontal="center" vertical="center" textRotation="255" shrinkToFit="1"/>
    </xf>
    <xf numFmtId="0" fontId="21" fillId="3" borderId="13" xfId="7" applyFont="1" applyFill="1" applyBorder="1" applyAlignment="1">
      <alignment horizontal="center" vertical="center" textRotation="255" shrinkToFit="1"/>
    </xf>
    <xf numFmtId="0" fontId="21" fillId="3" borderId="19" xfId="7" applyFont="1" applyFill="1" applyBorder="1" applyAlignment="1">
      <alignment horizontal="center" vertical="center" textRotation="255" shrinkToFit="1"/>
    </xf>
    <xf numFmtId="0" fontId="21" fillId="3" borderId="23" xfId="7" applyFont="1" applyFill="1" applyBorder="1" applyAlignment="1">
      <alignment horizontal="center" vertical="center" textRotation="255" shrinkToFit="1"/>
    </xf>
    <xf numFmtId="0" fontId="21" fillId="3" borderId="13" xfId="7" applyFont="1" applyFill="1" applyBorder="1" applyAlignment="1">
      <alignment horizontal="left" vertical="center"/>
    </xf>
    <xf numFmtId="0" fontId="21" fillId="3" borderId="34" xfId="7" applyFont="1" applyFill="1" applyBorder="1" applyAlignment="1">
      <alignment horizontal="center" vertical="center" textRotation="255" wrapText="1"/>
    </xf>
    <xf numFmtId="0" fontId="21" fillId="3" borderId="15" xfId="7" applyFont="1" applyFill="1" applyBorder="1" applyAlignment="1">
      <alignment horizontal="center" vertical="center" textRotation="255" wrapText="1"/>
    </xf>
    <xf numFmtId="0" fontId="21" fillId="3" borderId="25" xfId="7" applyFont="1" applyFill="1" applyBorder="1" applyAlignment="1">
      <alignment horizontal="center" vertical="center" textRotation="255" wrapText="1"/>
    </xf>
    <xf numFmtId="0" fontId="21" fillId="3" borderId="52" xfId="7" applyFont="1" applyFill="1" applyBorder="1" applyAlignment="1">
      <alignment horizontal="center" vertical="center"/>
    </xf>
    <xf numFmtId="0" fontId="21" fillId="3" borderId="36" xfId="7" applyFont="1" applyFill="1" applyBorder="1" applyAlignment="1">
      <alignment horizontal="center" vertical="top"/>
    </xf>
    <xf numFmtId="0" fontId="21" fillId="3" borderId="37" xfId="7" applyFont="1" applyFill="1" applyBorder="1" applyAlignment="1">
      <alignment horizontal="center" vertical="top"/>
    </xf>
    <xf numFmtId="0" fontId="21" fillId="3" borderId="17" xfId="7" applyFont="1" applyFill="1" applyBorder="1" applyAlignment="1">
      <alignment horizontal="center" vertical="top"/>
    </xf>
    <xf numFmtId="0" fontId="21" fillId="3" borderId="0" xfId="7" applyFont="1" applyFill="1" applyAlignment="1">
      <alignment horizontal="center" vertical="top"/>
    </xf>
    <xf numFmtId="0" fontId="21" fillId="3" borderId="19" xfId="7" applyFont="1" applyFill="1" applyBorder="1" applyAlignment="1">
      <alignment horizontal="center" vertical="top"/>
    </xf>
    <xf numFmtId="0" fontId="21" fillId="3" borderId="20" xfId="7" applyFont="1" applyFill="1" applyBorder="1" applyAlignment="1">
      <alignment horizontal="center" vertical="top"/>
    </xf>
    <xf numFmtId="0" fontId="21" fillId="3" borderId="65" xfId="7" applyFont="1" applyFill="1" applyBorder="1" applyAlignment="1">
      <alignment horizontal="center" vertical="center"/>
    </xf>
    <xf numFmtId="0" fontId="21" fillId="5" borderId="53" xfId="7" applyFont="1" applyFill="1" applyBorder="1" applyAlignment="1" applyProtection="1">
      <alignment horizontal="left" vertical="center" shrinkToFit="1"/>
      <protection locked="0"/>
    </xf>
    <xf numFmtId="0" fontId="21" fillId="5" borderId="54" xfId="7" applyFont="1" applyFill="1" applyBorder="1" applyAlignment="1" applyProtection="1">
      <alignment horizontal="left" vertical="center" shrinkToFit="1"/>
      <protection locked="0"/>
    </xf>
    <xf numFmtId="0" fontId="21" fillId="5" borderId="56" xfId="7" applyFont="1" applyFill="1" applyBorder="1" applyAlignment="1" applyProtection="1">
      <alignment horizontal="left" vertical="center" shrinkToFit="1"/>
      <protection locked="0"/>
    </xf>
    <xf numFmtId="0" fontId="21" fillId="3" borderId="7" xfId="7" applyFont="1" applyFill="1" applyBorder="1" applyAlignment="1">
      <alignment horizontal="left" vertical="center" wrapText="1"/>
    </xf>
    <xf numFmtId="0" fontId="21" fillId="3" borderId="0" xfId="8" applyFont="1" applyFill="1" applyAlignment="1">
      <alignment horizontal="left" vertical="center"/>
    </xf>
    <xf numFmtId="0" fontId="21" fillId="3" borderId="19" xfId="7" applyFont="1" applyFill="1" applyBorder="1" applyAlignment="1">
      <alignment horizontal="center" vertical="center"/>
    </xf>
    <xf numFmtId="0" fontId="21" fillId="3" borderId="20" xfId="7" applyFont="1" applyFill="1" applyBorder="1" applyAlignment="1">
      <alignment horizontal="center" vertical="center"/>
    </xf>
    <xf numFmtId="0" fontId="21" fillId="3" borderId="21" xfId="7" applyFont="1" applyFill="1" applyBorder="1" applyAlignment="1">
      <alignment horizontal="center" vertical="center"/>
    </xf>
    <xf numFmtId="0" fontId="21" fillId="3" borderId="96" xfId="7" applyFont="1" applyFill="1" applyBorder="1" applyAlignment="1" applyProtection="1">
      <alignment horizontal="left" vertical="center" shrinkToFit="1"/>
      <protection locked="0"/>
    </xf>
    <xf numFmtId="0" fontId="21" fillId="3" borderId="97" xfId="7" applyFont="1" applyFill="1" applyBorder="1" applyAlignment="1" applyProtection="1">
      <alignment horizontal="left" vertical="center" shrinkToFit="1"/>
      <protection locked="0"/>
    </xf>
    <xf numFmtId="0" fontId="21" fillId="3" borderId="103" xfId="7" applyFont="1" applyFill="1" applyBorder="1" applyAlignment="1" applyProtection="1">
      <alignment horizontal="left" vertical="center" shrinkToFit="1"/>
      <protection locked="0"/>
    </xf>
    <xf numFmtId="0" fontId="21" fillId="5" borderId="55" xfId="7" applyFont="1" applyFill="1" applyBorder="1" applyAlignment="1" applyProtection="1">
      <alignment horizontal="left" vertical="center" shrinkToFit="1"/>
      <protection locked="0"/>
    </xf>
    <xf numFmtId="183" fontId="21" fillId="5" borderId="133" xfId="7" applyNumberFormat="1" applyFont="1" applyFill="1" applyBorder="1" applyAlignment="1" applyProtection="1">
      <alignment horizontal="right" vertical="center" shrinkToFit="1"/>
      <protection locked="0"/>
    </xf>
    <xf numFmtId="183" fontId="21" fillId="5" borderId="134" xfId="7" applyNumberFormat="1" applyFont="1" applyFill="1" applyBorder="1" applyAlignment="1" applyProtection="1">
      <alignment horizontal="right" vertical="center" shrinkToFit="1"/>
      <protection locked="0"/>
    </xf>
    <xf numFmtId="183" fontId="21" fillId="5" borderId="135" xfId="7" applyNumberFormat="1" applyFont="1" applyFill="1" applyBorder="1" applyAlignment="1" applyProtection="1">
      <alignment horizontal="right" vertical="center" shrinkToFit="1"/>
      <protection locked="0"/>
    </xf>
    <xf numFmtId="183" fontId="21" fillId="5" borderId="53" xfId="7" applyNumberFormat="1" applyFont="1" applyFill="1" applyBorder="1" applyAlignment="1" applyProtection="1">
      <alignment horizontal="right" vertical="center" shrinkToFit="1"/>
      <protection locked="0"/>
    </xf>
    <xf numFmtId="183" fontId="21" fillId="5" borderId="54" xfId="7" applyNumberFormat="1" applyFont="1" applyFill="1" applyBorder="1" applyAlignment="1" applyProtection="1">
      <alignment horizontal="right" vertical="center" shrinkToFit="1"/>
      <protection locked="0"/>
    </xf>
    <xf numFmtId="183" fontId="21" fillId="5" borderId="55" xfId="7" applyNumberFormat="1" applyFont="1" applyFill="1" applyBorder="1" applyAlignment="1" applyProtection="1">
      <alignment horizontal="right" vertical="center" shrinkToFit="1"/>
      <protection locked="0"/>
    </xf>
    <xf numFmtId="0" fontId="21" fillId="3" borderId="98" xfId="7" applyFont="1" applyFill="1" applyBorder="1" applyAlignment="1" applyProtection="1">
      <alignment horizontal="left" vertical="center" shrinkToFit="1"/>
      <protection locked="0"/>
    </xf>
    <xf numFmtId="183" fontId="21" fillId="3" borderId="96" xfId="7" applyNumberFormat="1" applyFont="1" applyFill="1" applyBorder="1" applyAlignment="1" applyProtection="1">
      <alignment horizontal="right" vertical="center" shrinkToFit="1"/>
      <protection locked="0"/>
    </xf>
    <xf numFmtId="183" fontId="21" fillId="3" borderId="97" xfId="7" applyNumberFormat="1" applyFont="1" applyFill="1" applyBorder="1" applyAlignment="1" applyProtection="1">
      <alignment horizontal="right" vertical="center" shrinkToFit="1"/>
      <protection locked="0"/>
    </xf>
    <xf numFmtId="183" fontId="21" fillId="3" borderId="98" xfId="7" applyNumberFormat="1" applyFont="1" applyFill="1" applyBorder="1" applyAlignment="1" applyProtection="1">
      <alignment horizontal="right" vertical="center" shrinkToFit="1"/>
      <protection locked="0"/>
    </xf>
    <xf numFmtId="183" fontId="21" fillId="5" borderId="114" xfId="7" applyNumberFormat="1" applyFont="1" applyFill="1" applyBorder="1" applyAlignment="1" applyProtection="1">
      <alignment horizontal="right" vertical="center" shrinkToFit="1"/>
      <protection locked="0"/>
    </xf>
    <xf numFmtId="0" fontId="21" fillId="5" borderId="114" xfId="7" applyFont="1" applyFill="1" applyBorder="1" applyAlignment="1" applyProtection="1">
      <alignment horizontal="left" vertical="center" shrinkToFit="1"/>
      <protection locked="0"/>
    </xf>
    <xf numFmtId="0" fontId="21" fillId="5" borderId="117" xfId="7" applyFont="1" applyFill="1" applyBorder="1" applyAlignment="1" applyProtection="1">
      <alignment horizontal="left" vertical="center" shrinkToFit="1"/>
      <protection locked="0"/>
    </xf>
    <xf numFmtId="183" fontId="21" fillId="5" borderId="127" xfId="7" applyNumberFormat="1" applyFont="1" applyFill="1" applyBorder="1" applyAlignment="1" applyProtection="1">
      <alignment horizontal="right" vertical="center" shrinkToFit="1"/>
      <protection locked="0"/>
    </xf>
    <xf numFmtId="183" fontId="21" fillId="5" borderId="119" xfId="7" applyNumberFormat="1" applyFont="1" applyFill="1" applyBorder="1" applyAlignment="1" applyProtection="1">
      <alignment horizontal="right" vertical="center" shrinkToFit="1"/>
      <protection locked="0"/>
    </xf>
    <xf numFmtId="0" fontId="21" fillId="3" borderId="130" xfId="7" applyFont="1" applyFill="1" applyBorder="1" applyAlignment="1" applyProtection="1">
      <alignment horizontal="left" vertical="center" shrinkToFit="1"/>
      <protection locked="0"/>
    </xf>
    <xf numFmtId="0" fontId="21" fillId="3" borderId="131" xfId="7" applyFont="1" applyFill="1" applyBorder="1" applyAlignment="1" applyProtection="1">
      <alignment horizontal="left" vertical="center" shrinkToFit="1"/>
      <protection locked="0"/>
    </xf>
    <xf numFmtId="0" fontId="21" fillId="3" borderId="132" xfId="7" applyFont="1" applyFill="1" applyBorder="1" applyAlignment="1" applyProtection="1">
      <alignment horizontal="left" vertical="center" shrinkToFit="1"/>
      <protection locked="0"/>
    </xf>
    <xf numFmtId="183" fontId="21" fillId="3" borderId="107" xfId="7" applyNumberFormat="1" applyFont="1" applyFill="1" applyBorder="1" applyAlignment="1" applyProtection="1">
      <alignment horizontal="right" vertical="center" shrinkToFit="1"/>
      <protection locked="0"/>
    </xf>
    <xf numFmtId="183" fontId="21" fillId="3" borderId="108" xfId="7" applyNumberFormat="1" applyFont="1" applyFill="1" applyBorder="1" applyAlignment="1" applyProtection="1">
      <alignment horizontal="right" vertical="center" shrinkToFit="1"/>
      <protection locked="0"/>
    </xf>
    <xf numFmtId="0" fontId="21" fillId="3" borderId="108" xfId="7" applyFont="1" applyFill="1" applyBorder="1" applyAlignment="1" applyProtection="1">
      <alignment horizontal="left" vertical="center" shrinkToFit="1"/>
      <protection locked="0"/>
    </xf>
    <xf numFmtId="0" fontId="21" fillId="3" borderId="111" xfId="7" applyFont="1" applyFill="1" applyBorder="1" applyAlignment="1" applyProtection="1">
      <alignment horizontal="left" vertical="center" shrinkToFit="1"/>
      <protection locked="0"/>
    </xf>
    <xf numFmtId="183" fontId="21" fillId="0" borderId="100" xfId="7" applyNumberFormat="1" applyFont="1" applyBorder="1" applyAlignment="1" applyProtection="1">
      <alignment horizontal="right" vertical="center" shrinkToFit="1"/>
      <protection locked="0"/>
    </xf>
    <xf numFmtId="0" fontId="21" fillId="0" borderId="100" xfId="7" applyFont="1" applyBorder="1" applyAlignment="1" applyProtection="1">
      <alignment horizontal="left" vertical="center" shrinkToFit="1"/>
      <protection locked="0"/>
    </xf>
    <xf numFmtId="0" fontId="21" fillId="0" borderId="105" xfId="7" applyFont="1" applyBorder="1" applyAlignment="1" applyProtection="1">
      <alignment horizontal="left" vertical="center" shrinkToFit="1"/>
      <protection locked="0"/>
    </xf>
    <xf numFmtId="0" fontId="21" fillId="0" borderId="96" xfId="7" applyFont="1" applyBorder="1" applyAlignment="1" applyProtection="1">
      <alignment horizontal="left" vertical="center" shrinkToFit="1"/>
      <protection locked="0"/>
    </xf>
    <xf numFmtId="0" fontId="21" fillId="0" borderId="97" xfId="7" applyFont="1" applyBorder="1" applyAlignment="1" applyProtection="1">
      <alignment horizontal="left" vertical="center" shrinkToFit="1"/>
      <protection locked="0"/>
    </xf>
    <xf numFmtId="0" fontId="21" fillId="0" borderId="98" xfId="7" applyFont="1" applyBorder="1" applyAlignment="1" applyProtection="1">
      <alignment horizontal="left" vertical="center" shrinkToFit="1"/>
      <protection locked="0"/>
    </xf>
    <xf numFmtId="183" fontId="21" fillId="0" borderId="99" xfId="7" applyNumberFormat="1" applyFont="1" applyBorder="1" applyAlignment="1" applyProtection="1">
      <alignment horizontal="right" vertical="center" shrinkToFit="1"/>
      <protection locked="0"/>
    </xf>
    <xf numFmtId="183" fontId="21" fillId="0" borderId="96" xfId="7" applyNumberFormat="1" applyFont="1" applyBorder="1" applyAlignment="1" applyProtection="1">
      <alignment horizontal="right" vertical="center" shrinkToFit="1"/>
      <protection locked="0"/>
    </xf>
    <xf numFmtId="183" fontId="21" fillId="0" borderId="97" xfId="7" applyNumberFormat="1" applyFont="1" applyBorder="1" applyAlignment="1" applyProtection="1">
      <alignment horizontal="right" vertical="center" shrinkToFit="1"/>
      <protection locked="0"/>
    </xf>
    <xf numFmtId="183" fontId="21" fillId="0" borderId="104" xfId="7" applyNumberFormat="1" applyFont="1" applyBorder="1" applyAlignment="1" applyProtection="1">
      <alignment horizontal="right" vertical="center" shrinkToFit="1"/>
      <protection locked="0"/>
    </xf>
    <xf numFmtId="183" fontId="21" fillId="0" borderId="101" xfId="7" applyNumberFormat="1" applyFont="1" applyBorder="1" applyAlignment="1" applyProtection="1">
      <alignment horizontal="right" vertical="center" shrinkToFit="1"/>
      <protection locked="0"/>
    </xf>
    <xf numFmtId="183" fontId="21" fillId="0" borderId="86" xfId="7" applyNumberFormat="1" applyFont="1" applyBorder="1" applyAlignment="1" applyProtection="1">
      <alignment horizontal="right" vertical="center" shrinkToFit="1"/>
      <protection locked="0"/>
    </xf>
    <xf numFmtId="0" fontId="21" fillId="0" borderId="86" xfId="7" applyFont="1" applyBorder="1" applyAlignment="1" applyProtection="1">
      <alignment horizontal="left" vertical="center" shrinkToFit="1"/>
      <protection locked="0"/>
    </xf>
    <xf numFmtId="0" fontId="21" fillId="0" borderId="92" xfId="7" applyFont="1" applyBorder="1" applyAlignment="1" applyProtection="1">
      <alignment horizontal="left" vertical="center" shrinkToFit="1"/>
      <protection locked="0"/>
    </xf>
    <xf numFmtId="0" fontId="21" fillId="0" borderId="82" xfId="7" applyFont="1" applyBorder="1" applyAlignment="1" applyProtection="1">
      <alignment horizontal="left" vertical="center" shrinkToFit="1"/>
      <protection locked="0"/>
    </xf>
    <xf numFmtId="0" fontId="21" fillId="0" borderId="83" xfId="7" applyFont="1" applyBorder="1" applyAlignment="1" applyProtection="1">
      <alignment horizontal="left" vertical="center" shrinkToFit="1"/>
      <protection locked="0"/>
    </xf>
    <xf numFmtId="0" fontId="21" fillId="0" borderId="84" xfId="7" applyFont="1" applyBorder="1" applyAlignment="1" applyProtection="1">
      <alignment horizontal="left" vertical="center" shrinkToFit="1"/>
      <protection locked="0"/>
    </xf>
    <xf numFmtId="183" fontId="21" fillId="0" borderId="85" xfId="7" applyNumberFormat="1" applyFont="1" applyBorder="1" applyAlignment="1" applyProtection="1">
      <alignment horizontal="right" vertical="center" shrinkToFit="1"/>
      <protection locked="0"/>
    </xf>
    <xf numFmtId="0" fontId="21" fillId="4" borderId="4" xfId="7" applyFont="1" applyFill="1" applyBorder="1" applyAlignment="1" applyProtection="1">
      <alignment horizontal="center" vertical="center" wrapText="1"/>
      <protection locked="0"/>
    </xf>
    <xf numFmtId="0" fontId="21" fillId="4" borderId="7" xfId="7" applyFont="1" applyFill="1" applyBorder="1" applyAlignment="1" applyProtection="1">
      <alignment horizontal="center" vertical="center" wrapText="1"/>
      <protection locked="0"/>
    </xf>
    <xf numFmtId="0" fontId="21" fillId="4" borderId="2" xfId="7" applyFont="1" applyFill="1" applyBorder="1" applyAlignment="1" applyProtection="1">
      <alignment horizontal="center" vertical="center" wrapText="1"/>
      <protection locked="0"/>
    </xf>
    <xf numFmtId="0" fontId="21" fillId="4" borderId="79" xfId="7" applyFont="1" applyFill="1" applyBorder="1" applyAlignment="1" applyProtection="1">
      <alignment horizontal="center" vertical="center" wrapText="1"/>
      <protection locked="0"/>
    </xf>
    <xf numFmtId="0" fontId="21" fillId="4" borderId="77" xfId="7" applyFont="1" applyFill="1" applyBorder="1" applyAlignment="1" applyProtection="1">
      <alignment horizontal="center" vertical="center" wrapText="1"/>
      <protection locked="0"/>
    </xf>
    <xf numFmtId="0" fontId="21" fillId="4" borderId="78" xfId="7" applyFont="1" applyFill="1" applyBorder="1" applyAlignment="1" applyProtection="1">
      <alignment horizontal="center" vertical="center" wrapText="1"/>
      <protection locked="0"/>
    </xf>
    <xf numFmtId="0" fontId="21" fillId="4" borderId="8" xfId="7" applyFont="1" applyFill="1" applyBorder="1" applyAlignment="1" applyProtection="1">
      <alignment horizontal="center" vertical="center" wrapText="1"/>
      <protection locked="0"/>
    </xf>
    <xf numFmtId="0" fontId="21" fillId="4" borderId="80" xfId="7" applyFont="1" applyFill="1" applyBorder="1" applyAlignment="1" applyProtection="1">
      <alignment horizontal="center" vertical="center" wrapText="1"/>
      <protection locked="0"/>
    </xf>
    <xf numFmtId="183" fontId="21" fillId="0" borderId="96" xfId="10" applyNumberFormat="1" applyFont="1" applyBorder="1" applyAlignment="1" applyProtection="1">
      <alignment horizontal="right" vertical="center" shrinkToFit="1"/>
      <protection locked="0"/>
    </xf>
    <xf numFmtId="183" fontId="21" fillId="0" borderId="97" xfId="10" applyNumberFormat="1" applyFont="1" applyBorder="1" applyAlignment="1" applyProtection="1">
      <alignment horizontal="right" vertical="center" shrinkToFit="1"/>
      <protection locked="0"/>
    </xf>
    <xf numFmtId="183" fontId="21" fillId="0" borderId="98" xfId="10" applyNumberFormat="1" applyFont="1" applyBorder="1" applyAlignment="1" applyProtection="1">
      <alignment horizontal="right" vertical="center" shrinkToFit="1"/>
      <protection locked="0"/>
    </xf>
    <xf numFmtId="0" fontId="21" fillId="0" borderId="96" xfId="10" applyFont="1" applyBorder="1" applyAlignment="1" applyProtection="1">
      <alignment horizontal="left" vertical="center" shrinkToFit="1"/>
      <protection locked="0"/>
    </xf>
    <xf numFmtId="0" fontId="21" fillId="0" borderId="97" xfId="10" applyFont="1" applyBorder="1" applyAlignment="1" applyProtection="1">
      <alignment horizontal="left" vertical="center" shrinkToFit="1"/>
      <protection locked="0"/>
    </xf>
    <xf numFmtId="0" fontId="21" fillId="0" borderId="103" xfId="10" applyFont="1" applyBorder="1" applyAlignment="1" applyProtection="1">
      <alignment horizontal="left" vertical="center" shrinkToFit="1"/>
      <protection locked="0"/>
    </xf>
    <xf numFmtId="0" fontId="21" fillId="4" borderId="6" xfId="7" applyFont="1" applyFill="1" applyBorder="1" applyAlignment="1" applyProtection="1">
      <alignment horizontal="center" vertical="center"/>
      <protection locked="0"/>
    </xf>
    <xf numFmtId="0" fontId="21" fillId="4" borderId="7" xfId="7" applyFont="1" applyFill="1" applyBorder="1" applyAlignment="1" applyProtection="1">
      <alignment horizontal="center" vertical="center"/>
      <protection locked="0"/>
    </xf>
    <xf numFmtId="0" fontId="21" fillId="4" borderId="2" xfId="7" applyFont="1" applyFill="1" applyBorder="1" applyAlignment="1" applyProtection="1">
      <alignment horizontal="center" vertical="center"/>
      <protection locked="0"/>
    </xf>
    <xf numFmtId="0" fontId="21" fillId="4" borderId="76" xfId="7" applyFont="1" applyFill="1" applyBorder="1" applyAlignment="1" applyProtection="1">
      <alignment horizontal="center" vertical="center"/>
      <protection locked="0"/>
    </xf>
    <xf numFmtId="0" fontId="21" fillId="4" borderId="77" xfId="7" applyFont="1" applyFill="1" applyBorder="1" applyAlignment="1" applyProtection="1">
      <alignment horizontal="center" vertical="center"/>
      <protection locked="0"/>
    </xf>
    <xf numFmtId="0" fontId="21" fillId="4" borderId="78" xfId="7" applyFont="1" applyFill="1" applyBorder="1" applyAlignment="1" applyProtection="1">
      <alignment horizontal="center" vertical="center"/>
      <protection locked="0"/>
    </xf>
    <xf numFmtId="0" fontId="21" fillId="4" borderId="4" xfId="7" applyFont="1" applyFill="1" applyBorder="1" applyAlignment="1" applyProtection="1">
      <alignment horizontal="center" vertical="center" wrapText="1" shrinkToFit="1"/>
      <protection locked="0"/>
    </xf>
    <xf numFmtId="0" fontId="21" fillId="4" borderId="7" xfId="7" applyFont="1" applyFill="1" applyBorder="1" applyAlignment="1" applyProtection="1">
      <alignment horizontal="center" vertical="center" shrinkToFit="1"/>
      <protection locked="0"/>
    </xf>
    <xf numFmtId="0" fontId="21" fillId="4" borderId="2"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shrinkToFit="1"/>
      <protection locked="0"/>
    </xf>
    <xf numFmtId="0" fontId="21" fillId="4" borderId="77" xfId="7" applyFont="1" applyFill="1" applyBorder="1" applyAlignment="1" applyProtection="1">
      <alignment horizontal="center" vertical="center" shrinkToFit="1"/>
      <protection locked="0"/>
    </xf>
    <xf numFmtId="0" fontId="21" fillId="4" borderId="78"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protection locked="0"/>
    </xf>
    <xf numFmtId="0" fontId="21" fillId="0" borderId="98" xfId="10" applyFont="1" applyBorder="1" applyAlignment="1" applyProtection="1">
      <alignment horizontal="left" vertical="center" shrinkToFit="1"/>
      <protection locked="0"/>
    </xf>
    <xf numFmtId="184" fontId="21" fillId="5" borderId="119" xfId="7" applyNumberFormat="1" applyFont="1" applyFill="1" applyBorder="1" applyAlignment="1" applyProtection="1">
      <alignment horizontal="right" vertical="center" shrinkToFit="1"/>
      <protection locked="0"/>
    </xf>
    <xf numFmtId="183" fontId="21" fillId="5" borderId="61" xfId="7" applyNumberFormat="1" applyFont="1" applyFill="1" applyBorder="1" applyAlignment="1" applyProtection="1">
      <alignment horizontal="right" vertical="center" shrinkToFit="1"/>
      <protection locked="0"/>
    </xf>
    <xf numFmtId="183" fontId="21" fillId="5" borderId="56" xfId="7" applyNumberFormat="1" applyFont="1" applyFill="1" applyBorder="1" applyAlignment="1" applyProtection="1">
      <alignment horizontal="right" vertical="center" shrinkToFit="1"/>
      <protection locked="0"/>
    </xf>
    <xf numFmtId="183" fontId="21" fillId="5" borderId="128" xfId="7" applyNumberFormat="1" applyFont="1" applyFill="1" applyBorder="1" applyAlignment="1" applyProtection="1">
      <alignment horizontal="right" vertical="center" shrinkToFit="1"/>
      <protection locked="0"/>
    </xf>
    <xf numFmtId="183" fontId="21" fillId="5" borderId="116" xfId="7" applyNumberFormat="1" applyFont="1" applyFill="1" applyBorder="1" applyAlignment="1" applyProtection="1">
      <alignment horizontal="right" vertical="center" shrinkToFit="1"/>
      <protection locked="0"/>
    </xf>
    <xf numFmtId="183" fontId="21" fillId="5" borderId="117" xfId="7" applyNumberFormat="1" applyFont="1" applyFill="1" applyBorder="1" applyAlignment="1" applyProtection="1">
      <alignment horizontal="right" vertical="center" shrinkToFit="1"/>
      <protection locked="0"/>
    </xf>
    <xf numFmtId="183" fontId="21" fillId="5" borderId="118" xfId="7" applyNumberFormat="1" applyFont="1" applyFill="1" applyBorder="1" applyAlignment="1" applyProtection="1">
      <alignment horizontal="right" vertical="center" shrinkToFit="1"/>
      <protection locked="0"/>
    </xf>
    <xf numFmtId="183" fontId="21" fillId="3" borderId="104" xfId="8" applyNumberFormat="1" applyFont="1" applyFill="1" applyBorder="1" applyAlignment="1" applyProtection="1">
      <alignment horizontal="right" vertical="center" shrinkToFit="1"/>
      <protection locked="0"/>
    </xf>
    <xf numFmtId="183" fontId="21" fillId="3" borderId="100" xfId="8" applyNumberFormat="1" applyFont="1" applyFill="1" applyBorder="1" applyAlignment="1" applyProtection="1">
      <alignment horizontal="right" vertical="center" shrinkToFit="1"/>
      <protection locked="0"/>
    </xf>
    <xf numFmtId="184" fontId="21" fillId="3" borderId="100" xfId="8" applyNumberFormat="1" applyFont="1" applyFill="1" applyBorder="1" applyAlignment="1" applyProtection="1">
      <alignment horizontal="right" vertical="center" shrinkToFit="1"/>
      <protection locked="0"/>
    </xf>
    <xf numFmtId="0" fontId="21" fillId="0" borderId="64" xfId="7" applyFont="1" applyBorder="1" applyAlignment="1" applyProtection="1">
      <alignment horizontal="center" vertical="center" shrinkToFit="1"/>
      <protection locked="0"/>
    </xf>
    <xf numFmtId="0" fontId="21" fillId="0" borderId="49" xfId="7" applyFont="1" applyBorder="1" applyAlignment="1" applyProtection="1">
      <alignment horizontal="center" vertical="center"/>
      <protection locked="0"/>
    </xf>
    <xf numFmtId="0" fontId="21" fillId="0" borderId="51" xfId="7" applyFont="1" applyBorder="1" applyAlignment="1" applyProtection="1">
      <alignment horizontal="center" vertical="center"/>
      <protection locked="0"/>
    </xf>
    <xf numFmtId="0" fontId="21" fillId="0" borderId="96" xfId="9" applyFont="1" applyBorder="1" applyAlignment="1" applyProtection="1">
      <alignment horizontal="left" vertical="center" shrinkToFit="1"/>
      <protection locked="0"/>
    </xf>
    <xf numFmtId="0" fontId="21" fillId="0" borderId="97" xfId="9" applyFont="1" applyBorder="1" applyAlignment="1" applyProtection="1">
      <alignment horizontal="left" vertical="center" shrinkToFit="1"/>
      <protection locked="0"/>
    </xf>
    <xf numFmtId="0" fontId="21" fillId="0" borderId="98" xfId="9" applyFont="1" applyBorder="1" applyAlignment="1" applyProtection="1">
      <alignment horizontal="left" vertical="center" shrinkToFit="1"/>
      <protection locked="0"/>
    </xf>
    <xf numFmtId="183" fontId="21" fillId="3" borderId="99" xfId="8" applyNumberFormat="1" applyFont="1" applyFill="1" applyBorder="1" applyAlignment="1" applyProtection="1">
      <alignment horizontal="right" vertical="center" shrinkToFit="1"/>
      <protection locked="0"/>
    </xf>
    <xf numFmtId="183" fontId="21" fillId="3" borderId="101" xfId="8" applyNumberFormat="1" applyFont="1" applyFill="1" applyBorder="1" applyAlignment="1" applyProtection="1">
      <alignment horizontal="right" vertical="center" shrinkToFit="1"/>
      <protection locked="0"/>
    </xf>
    <xf numFmtId="183" fontId="21" fillId="0" borderId="102" xfId="9" applyNumberFormat="1" applyFont="1" applyBorder="1" applyAlignment="1" applyProtection="1">
      <alignment horizontal="right" vertical="center" shrinkToFit="1"/>
      <protection locked="0"/>
    </xf>
    <xf numFmtId="183" fontId="21" fillId="0" borderId="97" xfId="9" applyNumberFormat="1" applyFont="1" applyBorder="1" applyAlignment="1" applyProtection="1">
      <alignment horizontal="right" vertical="center" shrinkToFit="1"/>
      <protection locked="0"/>
    </xf>
    <xf numFmtId="183" fontId="21" fillId="0" borderId="103" xfId="9" applyNumberFormat="1" applyFont="1" applyBorder="1" applyAlignment="1" applyProtection="1">
      <alignment horizontal="right" vertical="center" shrinkToFit="1"/>
      <protection locked="0"/>
    </xf>
    <xf numFmtId="183" fontId="21" fillId="0" borderId="99" xfId="9" applyNumberFormat="1" applyFont="1" applyBorder="1" applyAlignment="1" applyProtection="1">
      <alignment horizontal="right" vertical="center" shrinkToFit="1"/>
      <protection locked="0"/>
    </xf>
    <xf numFmtId="183" fontId="21" fillId="0" borderId="100" xfId="9" applyNumberFormat="1" applyFont="1" applyBorder="1" applyAlignment="1" applyProtection="1">
      <alignment horizontal="right" vertical="center" shrinkToFit="1"/>
      <protection locked="0"/>
    </xf>
    <xf numFmtId="183" fontId="21" fillId="0" borderId="101" xfId="9" applyNumberFormat="1" applyFont="1" applyBorder="1" applyAlignment="1" applyProtection="1">
      <alignment horizontal="right" vertical="center" shrinkToFit="1"/>
      <protection locked="0"/>
    </xf>
    <xf numFmtId="184" fontId="21" fillId="0" borderId="100" xfId="7" applyNumberFormat="1" applyFont="1" applyBorder="1" applyAlignment="1" applyProtection="1">
      <alignment horizontal="right" vertical="center" shrinkToFit="1"/>
      <protection locked="0"/>
    </xf>
    <xf numFmtId="0" fontId="21" fillId="0" borderId="122" xfId="7" applyFont="1" applyBorder="1" applyAlignment="1" applyProtection="1">
      <alignment horizontal="left" vertical="center" shrinkToFit="1"/>
      <protection locked="0"/>
    </xf>
    <xf numFmtId="0" fontId="21" fillId="0" borderId="125" xfId="7" applyFont="1" applyBorder="1" applyAlignment="1" applyProtection="1">
      <alignment horizontal="left" vertical="center" shrinkToFit="1"/>
      <protection locked="0"/>
    </xf>
    <xf numFmtId="0" fontId="21" fillId="0" borderId="82" xfId="9" applyFont="1" applyBorder="1" applyAlignment="1" applyProtection="1">
      <alignment horizontal="left" vertical="center" shrinkToFit="1"/>
      <protection locked="0"/>
    </xf>
    <xf numFmtId="0" fontId="21" fillId="0" borderId="83" xfId="9" applyFont="1" applyBorder="1" applyAlignment="1" applyProtection="1">
      <alignment horizontal="left" vertical="center" shrinkToFit="1"/>
      <protection locked="0"/>
    </xf>
    <xf numFmtId="0" fontId="21" fillId="0" borderId="84" xfId="9" applyFont="1" applyBorder="1" applyAlignment="1" applyProtection="1">
      <alignment horizontal="left" vertical="center" shrinkToFit="1"/>
      <protection locked="0"/>
    </xf>
    <xf numFmtId="183" fontId="21" fillId="0" borderId="121" xfId="9" applyNumberFormat="1" applyFont="1" applyBorder="1" applyAlignment="1" applyProtection="1">
      <alignment horizontal="right" vertical="center" shrinkToFit="1"/>
      <protection locked="0"/>
    </xf>
    <xf numFmtId="183" fontId="21" fillId="0" borderId="122" xfId="9" applyNumberFormat="1" applyFont="1" applyBorder="1" applyAlignment="1" applyProtection="1">
      <alignment horizontal="right" vertical="center" shrinkToFit="1"/>
      <protection locked="0"/>
    </xf>
    <xf numFmtId="183" fontId="21" fillId="0" borderId="123" xfId="9" applyNumberFormat="1" applyFont="1" applyBorder="1" applyAlignment="1" applyProtection="1">
      <alignment horizontal="right" vertical="center" shrinkToFit="1"/>
      <protection locked="0"/>
    </xf>
    <xf numFmtId="183" fontId="21" fillId="0" borderId="124" xfId="9" applyNumberFormat="1" applyFont="1" applyBorder="1" applyAlignment="1" applyProtection="1">
      <alignment horizontal="right" vertical="center" shrinkToFit="1"/>
      <protection locked="0"/>
    </xf>
    <xf numFmtId="183" fontId="21" fillId="0" borderId="125" xfId="9" applyNumberFormat="1" applyFont="1" applyBorder="1" applyAlignment="1" applyProtection="1">
      <alignment horizontal="right" vertical="center" shrinkToFit="1"/>
      <protection locked="0"/>
    </xf>
    <xf numFmtId="183" fontId="21" fillId="0" borderId="126" xfId="7" applyNumberFormat="1" applyFont="1" applyBorder="1" applyAlignment="1" applyProtection="1">
      <alignment horizontal="right" vertical="center" shrinkToFit="1"/>
      <protection locked="0"/>
    </xf>
    <xf numFmtId="183" fontId="21" fillId="0" borderId="122" xfId="7" applyNumberFormat="1" applyFont="1" applyBorder="1" applyAlignment="1" applyProtection="1">
      <alignment horizontal="right" vertical="center" shrinkToFit="1"/>
      <protection locked="0"/>
    </xf>
    <xf numFmtId="184" fontId="21" fillId="0" borderId="122" xfId="7" applyNumberFormat="1" applyFont="1" applyBorder="1" applyAlignment="1" applyProtection="1">
      <alignment horizontal="right" vertical="center" shrinkToFit="1"/>
      <protection locked="0"/>
    </xf>
    <xf numFmtId="0" fontId="21" fillId="4" borderId="6" xfId="7" applyFont="1" applyFill="1" applyBorder="1" applyAlignment="1" applyProtection="1">
      <alignment horizontal="center" vertical="center" wrapText="1" shrinkToFit="1"/>
      <protection locked="0"/>
    </xf>
    <xf numFmtId="0" fontId="21" fillId="4" borderId="8" xfId="7" applyFont="1" applyFill="1" applyBorder="1" applyAlignment="1" applyProtection="1">
      <alignment horizontal="center" vertical="center" shrinkToFit="1"/>
      <protection locked="0"/>
    </xf>
    <xf numFmtId="0" fontId="21" fillId="4" borderId="76" xfId="7" applyFont="1" applyFill="1" applyBorder="1" applyAlignment="1" applyProtection="1">
      <alignment horizontal="center" vertical="center" shrinkToFit="1"/>
      <protection locked="0"/>
    </xf>
    <xf numFmtId="0" fontId="21" fillId="4" borderId="80" xfId="7" applyFont="1" applyFill="1" applyBorder="1" applyAlignment="1" applyProtection="1">
      <alignment horizontal="center" vertical="center" shrinkToFit="1"/>
      <protection locked="0"/>
    </xf>
    <xf numFmtId="0" fontId="21" fillId="3" borderId="45" xfId="7" applyFont="1" applyFill="1" applyBorder="1" applyAlignment="1">
      <alignment horizontal="left" vertical="center"/>
    </xf>
    <xf numFmtId="0" fontId="21" fillId="3" borderId="7" xfId="7" applyFont="1" applyFill="1" applyBorder="1" applyAlignment="1">
      <alignment horizontal="left" vertical="center"/>
    </xf>
    <xf numFmtId="183" fontId="21" fillId="5" borderId="114" xfId="10" applyNumberFormat="1" applyFont="1" applyFill="1" applyBorder="1" applyAlignment="1" applyProtection="1">
      <alignment horizontal="right" vertical="center" shrinkToFit="1"/>
      <protection locked="0"/>
    </xf>
    <xf numFmtId="0" fontId="21" fillId="5" borderId="114" xfId="10" applyFont="1" applyFill="1" applyBorder="1" applyAlignment="1" applyProtection="1">
      <alignment horizontal="left" vertical="center" shrinkToFit="1"/>
      <protection locked="0"/>
    </xf>
    <xf numFmtId="0" fontId="21" fillId="5" borderId="117" xfId="10" applyFont="1" applyFill="1" applyBorder="1" applyAlignment="1" applyProtection="1">
      <alignment horizontal="left" vertical="center" shrinkToFit="1"/>
      <protection locked="0"/>
    </xf>
    <xf numFmtId="183" fontId="21" fillId="5" borderId="61" xfId="10" applyNumberFormat="1" applyFont="1" applyFill="1" applyBorder="1" applyAlignment="1" applyProtection="1">
      <alignment horizontal="right" vertical="center" shrinkToFit="1"/>
      <protection locked="0"/>
    </xf>
    <xf numFmtId="183" fontId="21" fillId="5" borderId="54" xfId="10" applyNumberFormat="1" applyFont="1" applyFill="1" applyBorder="1" applyAlignment="1" applyProtection="1">
      <alignment horizontal="right" vertical="center" shrinkToFit="1"/>
      <protection locked="0"/>
    </xf>
    <xf numFmtId="183" fontId="21" fillId="5" borderId="56" xfId="10" applyNumberFormat="1" applyFont="1" applyFill="1" applyBorder="1" applyAlignment="1" applyProtection="1">
      <alignment horizontal="right" vertical="center" shrinkToFit="1"/>
      <protection locked="0"/>
    </xf>
    <xf numFmtId="183" fontId="21" fillId="5" borderId="113" xfId="10" applyNumberFormat="1" applyFont="1" applyFill="1" applyBorder="1" applyAlignment="1" applyProtection="1">
      <alignment horizontal="right" vertical="center" shrinkToFit="1"/>
      <protection locked="0"/>
    </xf>
    <xf numFmtId="183" fontId="21" fillId="5" borderId="115" xfId="10" applyNumberFormat="1" applyFont="1" applyFill="1" applyBorder="1" applyAlignment="1" applyProtection="1">
      <alignment horizontal="right" vertical="center" shrinkToFit="1"/>
      <protection locked="0"/>
    </xf>
    <xf numFmtId="183" fontId="21" fillId="5" borderId="116" xfId="10" applyNumberFormat="1" applyFont="1" applyFill="1" applyBorder="1" applyAlignment="1" applyProtection="1">
      <alignment horizontal="right" vertical="center" shrinkToFit="1"/>
      <protection locked="0"/>
    </xf>
    <xf numFmtId="183" fontId="21" fillId="5" borderId="117" xfId="10" applyNumberFormat="1" applyFont="1" applyFill="1" applyBorder="1" applyAlignment="1" applyProtection="1">
      <alignment horizontal="right" vertical="center" shrinkToFit="1"/>
      <protection locked="0"/>
    </xf>
    <xf numFmtId="183" fontId="21" fillId="5" borderId="118" xfId="10" applyNumberFormat="1" applyFont="1" applyFill="1" applyBorder="1" applyAlignment="1" applyProtection="1">
      <alignment horizontal="right" vertical="center" shrinkToFit="1"/>
      <protection locked="0"/>
    </xf>
    <xf numFmtId="183" fontId="21" fillId="5" borderId="119" xfId="10" applyNumberFormat="1" applyFont="1" applyFill="1" applyBorder="1" applyAlignment="1" applyProtection="1">
      <alignment horizontal="right" vertical="center" shrinkToFit="1"/>
      <protection locked="0"/>
    </xf>
    <xf numFmtId="183" fontId="21" fillId="0" borderId="107" xfId="9" applyNumberFormat="1" applyFont="1" applyBorder="1" applyAlignment="1" applyProtection="1">
      <alignment horizontal="right" vertical="center" shrinkToFit="1"/>
      <protection locked="0"/>
    </xf>
    <xf numFmtId="183" fontId="21" fillId="0" borderId="108" xfId="9" applyNumberFormat="1" applyFont="1" applyBorder="1" applyAlignment="1" applyProtection="1">
      <alignment horizontal="right" vertical="center" shrinkToFit="1"/>
      <protection locked="0"/>
    </xf>
    <xf numFmtId="183" fontId="21" fillId="0" borderId="109" xfId="9" applyNumberFormat="1" applyFont="1" applyBorder="1" applyAlignment="1" applyProtection="1">
      <alignment horizontal="right" vertical="center" shrinkToFit="1"/>
      <protection locked="0"/>
    </xf>
    <xf numFmtId="183" fontId="21" fillId="0" borderId="110" xfId="10" applyNumberFormat="1" applyFont="1" applyBorder="1" applyAlignment="1" applyProtection="1">
      <alignment horizontal="right" vertical="center" shrinkToFit="1"/>
      <protection locked="0"/>
    </xf>
    <xf numFmtId="183" fontId="21" fillId="0" borderId="108" xfId="10" applyNumberFormat="1" applyFont="1" applyBorder="1" applyAlignment="1" applyProtection="1">
      <alignment horizontal="right" vertical="center" shrinkToFit="1"/>
      <protection locked="0"/>
    </xf>
    <xf numFmtId="0" fontId="21" fillId="0" borderId="108" xfId="10" applyFont="1" applyBorder="1" applyAlignment="1" applyProtection="1">
      <alignment horizontal="left" vertical="center" shrinkToFit="1"/>
      <protection locked="0"/>
    </xf>
    <xf numFmtId="0" fontId="21" fillId="0" borderId="111" xfId="10" applyFont="1" applyBorder="1" applyAlignment="1" applyProtection="1">
      <alignment horizontal="left" vertical="center" shrinkToFit="1"/>
      <protection locked="0"/>
    </xf>
    <xf numFmtId="183" fontId="21" fillId="0" borderId="104" xfId="10" applyNumberFormat="1" applyFont="1" applyBorder="1" applyAlignment="1" applyProtection="1">
      <alignment horizontal="right" vertical="center" shrinkToFit="1"/>
      <protection locked="0"/>
    </xf>
    <xf numFmtId="183" fontId="21" fillId="0" borderId="100" xfId="10" applyNumberFormat="1" applyFont="1" applyBorder="1" applyAlignment="1" applyProtection="1">
      <alignment horizontal="right" vertical="center" shrinkToFit="1"/>
      <protection locked="0"/>
    </xf>
    <xf numFmtId="0" fontId="21" fillId="0" borderId="100" xfId="10" applyFont="1" applyBorder="1" applyAlignment="1" applyProtection="1">
      <alignment horizontal="left" vertical="center" shrinkToFit="1"/>
      <protection locked="0"/>
    </xf>
    <xf numFmtId="0" fontId="21" fillId="0" borderId="105" xfId="10" applyFont="1" applyBorder="1" applyAlignment="1" applyProtection="1">
      <alignment horizontal="left" vertical="center" shrinkToFit="1"/>
      <protection locked="0"/>
    </xf>
    <xf numFmtId="183" fontId="21" fillId="0" borderId="82" xfId="10" applyNumberFormat="1" applyFont="1" applyBorder="1" applyAlignment="1" applyProtection="1">
      <alignment horizontal="right" vertical="center" shrinkToFit="1"/>
      <protection locked="0"/>
    </xf>
    <xf numFmtId="183" fontId="21" fillId="0" borderId="83" xfId="10" applyNumberFormat="1" applyFont="1" applyBorder="1" applyAlignment="1" applyProtection="1">
      <alignment horizontal="right" vertical="center" shrinkToFit="1"/>
      <protection locked="0"/>
    </xf>
    <xf numFmtId="183" fontId="21" fillId="0" borderId="84" xfId="10" applyNumberFormat="1" applyFont="1" applyBorder="1" applyAlignment="1" applyProtection="1">
      <alignment horizontal="right" vertical="center" shrinkToFit="1"/>
      <protection locked="0"/>
    </xf>
    <xf numFmtId="0" fontId="21" fillId="0" borderId="82" xfId="10" applyFont="1" applyBorder="1" applyAlignment="1" applyProtection="1">
      <alignment horizontal="left" vertical="center" shrinkToFit="1"/>
      <protection locked="0"/>
    </xf>
    <xf numFmtId="0" fontId="21" fillId="0" borderId="83" xfId="10" applyFont="1" applyBorder="1" applyAlignment="1" applyProtection="1">
      <alignment horizontal="left" vertical="center" shrinkToFit="1"/>
      <protection locked="0"/>
    </xf>
    <xf numFmtId="0" fontId="21" fillId="0" borderId="94" xfId="10" applyFont="1" applyBorder="1" applyAlignment="1" applyProtection="1">
      <alignment horizontal="left" vertical="center" shrinkToFit="1"/>
      <protection locked="0"/>
    </xf>
    <xf numFmtId="183" fontId="21" fillId="0" borderId="85" xfId="9" applyNumberFormat="1" applyFont="1" applyBorder="1" applyAlignment="1" applyProtection="1">
      <alignment horizontal="right" vertical="center" shrinkToFit="1"/>
      <protection locked="0"/>
    </xf>
    <xf numFmtId="183" fontId="21" fillId="0" borderId="86" xfId="9" applyNumberFormat="1" applyFont="1" applyBorder="1" applyAlignment="1" applyProtection="1">
      <alignment horizontal="right" vertical="center" shrinkToFit="1"/>
      <protection locked="0"/>
    </xf>
    <xf numFmtId="183" fontId="21" fillId="0" borderId="87" xfId="9" applyNumberFormat="1" applyFont="1" applyBorder="1" applyAlignment="1" applyProtection="1">
      <alignment horizontal="right" vertical="center" shrinkToFit="1"/>
      <protection locked="0"/>
    </xf>
    <xf numFmtId="183" fontId="21" fillId="0" borderId="88" xfId="9" applyNumberFormat="1" applyFont="1" applyBorder="1" applyAlignment="1" applyProtection="1">
      <alignment horizontal="right" vertical="center" shrinkToFit="1"/>
      <protection locked="0"/>
    </xf>
    <xf numFmtId="183" fontId="21" fillId="0" borderId="89" xfId="9" applyNumberFormat="1" applyFont="1" applyBorder="1" applyAlignment="1" applyProtection="1">
      <alignment horizontal="right" vertical="center" shrinkToFit="1"/>
      <protection locked="0"/>
    </xf>
    <xf numFmtId="183" fontId="21" fillId="0" borderId="90" xfId="9" applyNumberFormat="1" applyFont="1" applyBorder="1" applyAlignment="1" applyProtection="1">
      <alignment horizontal="right" vertical="center" shrinkToFit="1"/>
      <protection locked="0"/>
    </xf>
    <xf numFmtId="183" fontId="21" fillId="0" borderId="91" xfId="10" applyNumberFormat="1" applyFont="1" applyBorder="1" applyAlignment="1" applyProtection="1">
      <alignment horizontal="right" vertical="center" shrinkToFit="1"/>
      <protection locked="0"/>
    </xf>
    <xf numFmtId="183" fontId="21" fillId="0" borderId="86" xfId="10" applyNumberFormat="1" applyFont="1" applyBorder="1" applyAlignment="1" applyProtection="1">
      <alignment horizontal="right" vertical="center" shrinkToFit="1"/>
      <protection locked="0"/>
    </xf>
    <xf numFmtId="0" fontId="21" fillId="0" borderId="86" xfId="10" applyFont="1" applyBorder="1" applyAlignment="1" applyProtection="1">
      <alignment horizontal="left" vertical="center" shrinkToFit="1"/>
      <protection locked="0"/>
    </xf>
    <xf numFmtId="0" fontId="21" fillId="0" borderId="92" xfId="10" applyFont="1" applyBorder="1" applyAlignment="1" applyProtection="1">
      <alignment horizontal="left" vertical="center" shrinkToFit="1"/>
      <protection locked="0"/>
    </xf>
    <xf numFmtId="0" fontId="21" fillId="0" borderId="84" xfId="10" applyFont="1" applyBorder="1" applyAlignment="1" applyProtection="1">
      <alignment horizontal="left" vertical="center" shrinkToFit="1"/>
      <protection locked="0"/>
    </xf>
    <xf numFmtId="0" fontId="11" fillId="4" borderId="4" xfId="7" applyFill="1" applyBorder="1" applyAlignment="1" applyProtection="1">
      <alignment horizontal="center" vertical="center" wrapText="1"/>
      <protection locked="0"/>
    </xf>
    <xf numFmtId="0" fontId="11" fillId="4" borderId="7" xfId="7" applyFill="1" applyBorder="1" applyAlignment="1" applyProtection="1">
      <alignment horizontal="center" vertical="center" wrapText="1"/>
      <protection locked="0"/>
    </xf>
    <xf numFmtId="0" fontId="11" fillId="4" borderId="2" xfId="7" applyFill="1" applyBorder="1" applyAlignment="1" applyProtection="1">
      <alignment horizontal="center" vertical="center" wrapText="1"/>
      <protection locked="0"/>
    </xf>
    <xf numFmtId="0" fontId="11" fillId="4" borderId="79" xfId="7" applyFill="1" applyBorder="1" applyAlignment="1" applyProtection="1">
      <alignment horizontal="center" vertical="center" wrapText="1"/>
      <protection locked="0"/>
    </xf>
    <xf numFmtId="0" fontId="11" fillId="4" borderId="77" xfId="7" applyFill="1" applyBorder="1" applyAlignment="1" applyProtection="1">
      <alignment horizontal="center" vertical="center" wrapText="1"/>
      <protection locked="0"/>
    </xf>
    <xf numFmtId="0" fontId="11" fillId="4" borderId="78" xfId="7" applyFill="1" applyBorder="1" applyAlignment="1" applyProtection="1">
      <alignment horizontal="center" vertical="center" wrapText="1"/>
      <protection locked="0"/>
    </xf>
    <xf numFmtId="0" fontId="19" fillId="3" borderId="0" xfId="7" applyFont="1" applyFill="1">
      <alignment vertical="center"/>
    </xf>
    <xf numFmtId="0" fontId="20" fillId="3" borderId="9" xfId="7" applyFont="1" applyFill="1" applyBorder="1" applyAlignment="1">
      <alignment horizontal="center" vertical="center"/>
    </xf>
    <xf numFmtId="0" fontId="20" fillId="3" borderId="10" xfId="7" applyFont="1" applyFill="1" applyBorder="1" applyAlignment="1">
      <alignment horizontal="center" vertical="center"/>
    </xf>
    <xf numFmtId="0" fontId="20" fillId="3" borderId="11" xfId="7" applyFont="1" applyFill="1" applyBorder="1" applyAlignment="1">
      <alignment horizontal="center" vertical="center"/>
    </xf>
    <xf numFmtId="0" fontId="21" fillId="4" borderId="6" xfId="7" applyFont="1" applyFill="1" applyBorder="1" applyAlignment="1" applyProtection="1">
      <alignment horizontal="center" vertical="center" wrapText="1"/>
      <protection locked="0"/>
    </xf>
    <xf numFmtId="0" fontId="21" fillId="4" borderId="76" xfId="7" applyFont="1" applyFill="1" applyBorder="1" applyAlignment="1" applyProtection="1">
      <alignment horizontal="center" vertical="center" wrapText="1"/>
      <protection locked="0"/>
    </xf>
    <xf numFmtId="176" fontId="18" fillId="3" borderId="30" xfId="11" applyNumberFormat="1" applyFont="1" applyFill="1" applyBorder="1" applyAlignment="1">
      <alignment vertical="center" wrapText="1"/>
    </xf>
    <xf numFmtId="176" fontId="18" fillId="3" borderId="28" xfId="11" applyNumberFormat="1" applyFont="1" applyFill="1" applyBorder="1" applyAlignment="1">
      <alignment vertical="center" wrapText="1"/>
    </xf>
    <xf numFmtId="176" fontId="18" fillId="3" borderId="29" xfId="11" applyNumberFormat="1" applyFont="1" applyFill="1" applyBorder="1" applyAlignment="1">
      <alignment vertical="center" wrapText="1"/>
    </xf>
    <xf numFmtId="176" fontId="18" fillId="0" borderId="30" xfId="11" applyNumberFormat="1" applyFont="1" applyBorder="1" applyAlignment="1">
      <alignment vertical="center" wrapText="1"/>
    </xf>
    <xf numFmtId="176" fontId="18" fillId="0" borderId="28" xfId="11" applyNumberFormat="1" applyFont="1" applyBorder="1" applyAlignment="1">
      <alignment vertical="center" wrapText="1"/>
    </xf>
    <xf numFmtId="176" fontId="18" fillId="0" borderId="29" xfId="11" applyNumberFormat="1" applyFont="1" applyBorder="1" applyAlignment="1">
      <alignment vertical="center" wrapText="1"/>
    </xf>
    <xf numFmtId="0" fontId="18" fillId="3" borderId="30" xfId="11" applyFont="1" applyFill="1" applyBorder="1">
      <alignment vertical="center"/>
    </xf>
    <xf numFmtId="0" fontId="18" fillId="3" borderId="28" xfId="11" applyFont="1" applyFill="1" applyBorder="1">
      <alignment vertical="center"/>
    </xf>
    <xf numFmtId="0" fontId="18" fillId="3" borderId="29" xfId="11" applyFont="1" applyFill="1" applyBorder="1">
      <alignment vertical="center"/>
    </xf>
    <xf numFmtId="176" fontId="26" fillId="0" borderId="33" xfId="13" applyNumberFormat="1" applyFont="1" applyBorder="1" applyAlignment="1">
      <alignment horizontal="center" vertical="center" wrapText="1"/>
    </xf>
    <xf numFmtId="176" fontId="26" fillId="0" borderId="24" xfId="13" applyNumberFormat="1" applyFont="1" applyBorder="1" applyAlignment="1">
      <alignment horizontal="center" vertical="center" wrapText="1"/>
    </xf>
    <xf numFmtId="176" fontId="26" fillId="0" borderId="30" xfId="13" applyNumberFormat="1" applyFont="1" applyBorder="1" applyAlignment="1">
      <alignment horizontal="center" vertical="center"/>
    </xf>
    <xf numFmtId="176" fontId="26" fillId="0" borderId="28" xfId="13" applyNumberFormat="1" applyFont="1" applyBorder="1" applyAlignment="1">
      <alignment horizontal="center" vertical="center"/>
    </xf>
    <xf numFmtId="176" fontId="26" fillId="0" borderId="29" xfId="13" applyNumberFormat="1" applyFont="1" applyBorder="1" applyAlignment="1">
      <alignment horizontal="center" vertical="center"/>
    </xf>
    <xf numFmtId="0" fontId="11" fillId="3" borderId="65" xfId="11" applyFont="1" applyFill="1" applyBorder="1" applyAlignment="1">
      <alignment horizontal="center" vertical="center" wrapText="1"/>
    </xf>
    <xf numFmtId="0" fontId="11" fillId="3" borderId="65" xfId="11" applyFont="1" applyFill="1" applyBorder="1" applyAlignment="1">
      <alignment horizontal="center" vertical="center"/>
    </xf>
    <xf numFmtId="187" fontId="18" fillId="3" borderId="30" xfId="12" applyNumberFormat="1" applyFont="1" applyFill="1" applyBorder="1" applyAlignment="1">
      <alignment horizontal="left" vertical="center" wrapText="1"/>
    </xf>
    <xf numFmtId="187" fontId="18" fillId="3" borderId="28" xfId="12" applyNumberFormat="1" applyFont="1" applyFill="1" applyBorder="1" applyAlignment="1">
      <alignment horizontal="left" vertical="center" wrapText="1"/>
    </xf>
    <xf numFmtId="187" fontId="18" fillId="3" borderId="29" xfId="12" applyNumberFormat="1" applyFont="1" applyFill="1" applyBorder="1" applyAlignment="1">
      <alignment horizontal="left" vertical="center" wrapText="1"/>
    </xf>
    <xf numFmtId="0" fontId="18" fillId="3" borderId="30" xfId="12" applyFont="1" applyFill="1" applyBorder="1" applyAlignment="1">
      <alignment horizontal="left" vertical="center"/>
    </xf>
    <xf numFmtId="0" fontId="18" fillId="3" borderId="28" xfId="12" applyFont="1" applyFill="1" applyBorder="1" applyAlignment="1">
      <alignment horizontal="left" vertical="center"/>
    </xf>
    <xf numFmtId="0" fontId="18" fillId="3" borderId="29" xfId="12" applyFont="1" applyFill="1" applyBorder="1" applyAlignment="1">
      <alignment horizontal="left" vertical="center"/>
    </xf>
    <xf numFmtId="176" fontId="26" fillId="0" borderId="30" xfId="11" applyNumberFormat="1" applyFont="1" applyBorder="1">
      <alignment vertical="center"/>
    </xf>
    <xf numFmtId="176" fontId="26" fillId="0" borderId="28" xfId="11" applyNumberFormat="1" applyFont="1" applyBorder="1">
      <alignment vertical="center"/>
    </xf>
    <xf numFmtId="176" fontId="26" fillId="0" borderId="29" xfId="11" applyNumberFormat="1" applyFont="1" applyBorder="1">
      <alignment vertical="center"/>
    </xf>
    <xf numFmtId="176" fontId="18" fillId="0" borderId="37" xfId="11" applyNumberFormat="1" applyFont="1" applyBorder="1">
      <alignment vertical="center"/>
    </xf>
    <xf numFmtId="0" fontId="28" fillId="0" borderId="7" xfId="15" applyFont="1" applyBorder="1" applyAlignment="1">
      <alignment horizontal="left" vertical="center" wrapText="1"/>
    </xf>
    <xf numFmtId="0" fontId="28" fillId="0" borderId="8" xfId="15" applyFont="1" applyBorder="1" applyAlignment="1">
      <alignment horizontal="left" vertical="center" wrapText="1"/>
    </xf>
    <xf numFmtId="0" fontId="28" fillId="0" borderId="37" xfId="15" applyFont="1" applyBorder="1" applyAlignment="1">
      <alignment horizontal="left" vertical="center"/>
    </xf>
    <xf numFmtId="0" fontId="28" fillId="0" borderId="38" xfId="15" applyFont="1" applyBorder="1" applyAlignment="1">
      <alignment horizontal="left" vertical="center"/>
    </xf>
    <xf numFmtId="0" fontId="28" fillId="0" borderId="54" xfId="15" applyFont="1" applyBorder="1" applyAlignment="1">
      <alignment horizontal="left" vertical="center"/>
    </xf>
    <xf numFmtId="0" fontId="28" fillId="0" borderId="56" xfId="15" applyFont="1" applyBorder="1" applyAlignment="1">
      <alignment horizontal="left" vertical="center"/>
    </xf>
    <xf numFmtId="0" fontId="29" fillId="0" borderId="28" xfId="16" applyFont="1" applyBorder="1" applyAlignment="1">
      <alignment horizontal="left" vertical="center" wrapText="1"/>
    </xf>
    <xf numFmtId="0" fontId="29" fillId="0" borderId="52" xfId="16" applyFont="1" applyBorder="1" applyAlignment="1">
      <alignment horizontal="left" vertical="center" wrapText="1"/>
    </xf>
    <xf numFmtId="0" fontId="29" fillId="0" borderId="54" xfId="16" applyFont="1" applyBorder="1" applyAlignment="1">
      <alignment horizontal="left" vertical="center" wrapText="1"/>
    </xf>
    <xf numFmtId="0" fontId="29" fillId="0" borderId="56" xfId="16" applyFont="1" applyBorder="1" applyAlignment="1">
      <alignment horizontal="left" vertical="center" wrapText="1"/>
    </xf>
    <xf numFmtId="0" fontId="29" fillId="0" borderId="49" xfId="16" applyFont="1" applyBorder="1" applyAlignment="1">
      <alignment horizontal="left" vertical="center" wrapText="1"/>
    </xf>
    <xf numFmtId="0" fontId="29" fillId="0" borderId="51" xfId="16" applyFont="1" applyBorder="1" applyAlignment="1">
      <alignment horizontal="left" vertical="center" wrapText="1"/>
    </xf>
    <xf numFmtId="0" fontId="29" fillId="0" borderId="27" xfId="17" applyFont="1" applyBorder="1" applyAlignment="1">
      <alignment vertical="center" wrapText="1"/>
    </xf>
    <xf numFmtId="0" fontId="29" fillId="0" borderId="29" xfId="17" applyFont="1" applyBorder="1" applyAlignment="1">
      <alignment vertical="center" wrapText="1"/>
    </xf>
    <xf numFmtId="0" fontId="29" fillId="0" borderId="28" xfId="17" applyFont="1" applyBorder="1">
      <alignment vertical="center"/>
    </xf>
    <xf numFmtId="0" fontId="29" fillId="0" borderId="52" xfId="17" applyFont="1" applyBorder="1">
      <alignment vertical="center"/>
    </xf>
    <xf numFmtId="0" fontId="29" fillId="0" borderId="61" xfId="17" applyFont="1" applyBorder="1">
      <alignment vertical="center"/>
    </xf>
    <xf numFmtId="0" fontId="29" fillId="0" borderId="55" xfId="17" applyFont="1" applyBorder="1">
      <alignment vertical="center"/>
    </xf>
    <xf numFmtId="0" fontId="29" fillId="0" borderId="54" xfId="17" applyFont="1" applyBorder="1">
      <alignment vertical="center"/>
    </xf>
    <xf numFmtId="0" fontId="29" fillId="0" borderId="56" xfId="17" applyFont="1" applyBorder="1">
      <alignment vertical="center"/>
    </xf>
    <xf numFmtId="0" fontId="30" fillId="0" borderId="183" xfId="17" applyFont="1" applyBorder="1" applyAlignment="1">
      <alignment horizontal="center" vertical="center" wrapText="1"/>
    </xf>
    <xf numFmtId="0" fontId="30" fillId="0" borderId="184" xfId="17" applyFont="1" applyBorder="1" applyAlignment="1">
      <alignment horizontal="center" vertical="center" wrapText="1"/>
    </xf>
    <xf numFmtId="0" fontId="30" fillId="0" borderId="12" xfId="17" applyFont="1" applyBorder="1" applyAlignment="1">
      <alignment horizontal="center" vertical="center" wrapText="1"/>
    </xf>
    <xf numFmtId="0" fontId="30" fillId="0" borderId="14" xfId="17" applyFont="1" applyBorder="1" applyAlignment="1">
      <alignment horizontal="center" vertical="center" wrapText="1"/>
    </xf>
    <xf numFmtId="0" fontId="30" fillId="0" borderId="112" xfId="17" applyFont="1" applyBorder="1" applyAlignment="1">
      <alignment horizontal="center" vertical="center" wrapText="1"/>
    </xf>
    <xf numFmtId="0" fontId="30" fillId="0" borderId="182" xfId="17" applyFont="1" applyBorder="1" applyAlignment="1">
      <alignment horizontal="center" vertical="center" wrapText="1"/>
    </xf>
    <xf numFmtId="0" fontId="32" fillId="0" borderId="48" xfId="17" applyFont="1" applyBorder="1">
      <alignment vertical="center"/>
    </xf>
    <xf numFmtId="0" fontId="32" fillId="0" borderId="49" xfId="17" applyFont="1" applyBorder="1">
      <alignment vertical="center"/>
    </xf>
    <xf numFmtId="0" fontId="32" fillId="0" borderId="50" xfId="17" applyFont="1" applyBorder="1">
      <alignment vertical="center"/>
    </xf>
    <xf numFmtId="0" fontId="30" fillId="0" borderId="30" xfId="17" applyFont="1" applyBorder="1">
      <alignment vertical="center"/>
    </xf>
    <xf numFmtId="0" fontId="30" fillId="0" borderId="28" xfId="17" applyFont="1" applyBorder="1">
      <alignment vertical="center"/>
    </xf>
    <xf numFmtId="0" fontId="30" fillId="0" borderId="52" xfId="17" applyFont="1" applyBorder="1">
      <alignment vertical="center"/>
    </xf>
    <xf numFmtId="0" fontId="30" fillId="0" borderId="53" xfId="17" applyFont="1" applyBorder="1">
      <alignment vertical="center"/>
    </xf>
    <xf numFmtId="0" fontId="30" fillId="0" borderId="54" xfId="17" applyFont="1" applyBorder="1">
      <alignment vertical="center"/>
    </xf>
    <xf numFmtId="0" fontId="30" fillId="0" borderId="55" xfId="17" applyFont="1" applyBorder="1">
      <alignment vertical="center"/>
    </xf>
    <xf numFmtId="0" fontId="29" fillId="0" borderId="6" xfId="17" applyFont="1" applyBorder="1" applyAlignment="1">
      <alignment vertical="center" wrapText="1"/>
    </xf>
    <xf numFmtId="0" fontId="29" fillId="0" borderId="2" xfId="17" applyFont="1" applyBorder="1" applyAlignment="1">
      <alignment vertical="center" wrapText="1"/>
    </xf>
    <xf numFmtId="0" fontId="29" fillId="0" borderId="17" xfId="17" applyFont="1" applyBorder="1" applyAlignment="1">
      <alignment vertical="center" wrapText="1"/>
    </xf>
    <xf numFmtId="0" fontId="29" fillId="0" borderId="13" xfId="17" applyFont="1" applyBorder="1" applyAlignment="1">
      <alignment vertical="center" wrapText="1"/>
    </xf>
    <xf numFmtId="0" fontId="29" fillId="0" borderId="19" xfId="17" applyFont="1" applyBorder="1" applyAlignment="1">
      <alignment vertical="center" wrapText="1"/>
    </xf>
    <xf numFmtId="0" fontId="29" fillId="0" borderId="23" xfId="17" applyFont="1" applyBorder="1" applyAlignment="1">
      <alignment vertical="center" wrapText="1"/>
    </xf>
    <xf numFmtId="0" fontId="29" fillId="0" borderId="49" xfId="17" applyFont="1" applyBorder="1">
      <alignment vertical="center"/>
    </xf>
    <xf numFmtId="0" fontId="29" fillId="0" borderId="51" xfId="17" applyFont="1" applyBorder="1">
      <alignment vertical="center"/>
    </xf>
    <xf numFmtId="0" fontId="29" fillId="0" borderId="36" xfId="18" applyFont="1" applyBorder="1" applyAlignment="1">
      <alignment vertical="center" wrapText="1"/>
    </xf>
    <xf numFmtId="0" fontId="29" fillId="0" borderId="32" xfId="18" applyFont="1" applyBorder="1" applyAlignment="1">
      <alignment vertical="center" wrapText="1"/>
    </xf>
    <xf numFmtId="0" fontId="29" fillId="0" borderId="17" xfId="18" applyFont="1" applyBorder="1" applyAlignment="1">
      <alignment vertical="center" wrapText="1"/>
    </xf>
    <xf numFmtId="0" fontId="29" fillId="0" borderId="13" xfId="18" applyFont="1" applyBorder="1" applyAlignment="1">
      <alignment vertical="center" wrapText="1"/>
    </xf>
    <xf numFmtId="0" fontId="29" fillId="0" borderId="19" xfId="18" applyFont="1" applyBorder="1" applyAlignment="1">
      <alignment vertical="center" wrapText="1"/>
    </xf>
    <xf numFmtId="0" fontId="29" fillId="0" borderId="23" xfId="18" applyFont="1" applyBorder="1" applyAlignment="1">
      <alignment vertical="center" wrapText="1"/>
    </xf>
    <xf numFmtId="0" fontId="29" fillId="0" borderId="28" xfId="18" applyFont="1" applyBorder="1" applyAlignment="1">
      <alignment horizontal="left" vertical="center"/>
    </xf>
    <xf numFmtId="0" fontId="29" fillId="0" borderId="52" xfId="18" applyFont="1" applyBorder="1" applyAlignment="1">
      <alignment horizontal="left" vertical="center"/>
    </xf>
    <xf numFmtId="0" fontId="29" fillId="0" borderId="61" xfId="18" applyFont="1" applyBorder="1">
      <alignment vertical="center"/>
    </xf>
    <xf numFmtId="0" fontId="29" fillId="0" borderId="55" xfId="18" applyFont="1" applyBorder="1">
      <alignment vertical="center"/>
    </xf>
    <xf numFmtId="0" fontId="29" fillId="0" borderId="54" xfId="18" applyFont="1" applyBorder="1" applyAlignment="1">
      <alignment horizontal="left" vertical="center"/>
    </xf>
    <xf numFmtId="0" fontId="29" fillId="0" borderId="56" xfId="18" applyFont="1" applyBorder="1" applyAlignment="1">
      <alignment horizontal="left" vertical="center"/>
    </xf>
    <xf numFmtId="0" fontId="29" fillId="0" borderId="6" xfId="18" applyFont="1" applyBorder="1" applyAlignment="1">
      <alignment vertical="center" wrapText="1"/>
    </xf>
    <xf numFmtId="0" fontId="29" fillId="0" borderId="2" xfId="18" applyFont="1" applyBorder="1" applyAlignment="1">
      <alignment vertical="center" wrapText="1"/>
    </xf>
    <xf numFmtId="0" fontId="29" fillId="0" borderId="49" xfId="18" applyFont="1" applyBorder="1" applyAlignment="1">
      <alignment horizontal="left" vertical="center"/>
    </xf>
    <xf numFmtId="0" fontId="29" fillId="0" borderId="51" xfId="18" applyFont="1" applyBorder="1" applyAlignment="1">
      <alignment horizontal="left" vertical="center"/>
    </xf>
    <xf numFmtId="0" fontId="29" fillId="0" borderId="30" xfId="18" applyFont="1" applyBorder="1" applyAlignment="1">
      <alignment horizontal="center" vertical="center" shrinkToFit="1"/>
    </xf>
    <xf numFmtId="0" fontId="29" fillId="0" borderId="28" xfId="18" applyFont="1" applyBorder="1" applyAlignment="1">
      <alignment horizontal="center" vertical="center" shrinkToFit="1"/>
    </xf>
    <xf numFmtId="0" fontId="29" fillId="0" borderId="52" xfId="18" applyFont="1" applyBorder="1" applyAlignment="1">
      <alignment horizontal="center" vertical="center" shrinkToFit="1"/>
    </xf>
    <xf numFmtId="0" fontId="35" fillId="0" borderId="30" xfId="15" applyFont="1" applyBorder="1" applyAlignment="1" applyProtection="1">
      <alignment horizontal="left" vertical="center" wrapText="1"/>
      <protection locked="0"/>
    </xf>
    <xf numFmtId="0" fontId="35" fillId="0" borderId="28" xfId="15" applyFont="1" applyBorder="1" applyAlignment="1" applyProtection="1">
      <alignment horizontal="left" vertical="center" wrapText="1"/>
      <protection locked="0"/>
    </xf>
    <xf numFmtId="0" fontId="35" fillId="0" borderId="52" xfId="15" applyFont="1" applyBorder="1" applyAlignment="1" applyProtection="1">
      <alignment horizontal="left" vertical="center" wrapText="1"/>
      <protection locked="0"/>
    </xf>
    <xf numFmtId="0" fontId="35" fillId="0" borderId="53" xfId="15" applyFont="1" applyBorder="1" applyAlignment="1" applyProtection="1">
      <alignment horizontal="left" vertical="center" wrapText="1"/>
      <protection locked="0"/>
    </xf>
    <xf numFmtId="0" fontId="35" fillId="0" borderId="54" xfId="15" applyFont="1" applyBorder="1" applyAlignment="1" applyProtection="1">
      <alignment horizontal="left" vertical="center" wrapText="1"/>
      <protection locked="0"/>
    </xf>
    <xf numFmtId="0" fontId="35" fillId="0" borderId="56" xfId="15" applyFont="1" applyBorder="1" applyAlignment="1" applyProtection="1">
      <alignment horizontal="left" vertical="center" wrapText="1"/>
      <protection locked="0"/>
    </xf>
    <xf numFmtId="0" fontId="35" fillId="0" borderId="10" xfId="15" applyFont="1" applyBorder="1" applyAlignment="1">
      <alignment horizontal="left" vertical="center"/>
    </xf>
    <xf numFmtId="0" fontId="35" fillId="0" borderId="11" xfId="15" applyFont="1" applyBorder="1" applyAlignment="1">
      <alignment horizontal="left" vertical="center"/>
    </xf>
    <xf numFmtId="0" fontId="35" fillId="0" borderId="7" xfId="15" applyFont="1" applyBorder="1" applyAlignment="1">
      <alignment horizontal="left" vertical="center" wrapText="1"/>
    </xf>
    <xf numFmtId="0" fontId="35" fillId="0" borderId="8" xfId="15" applyFont="1" applyBorder="1" applyAlignment="1">
      <alignment horizontal="left" vertical="center" wrapText="1"/>
    </xf>
    <xf numFmtId="0" fontId="35" fillId="0" borderId="37" xfId="15" applyFont="1" applyBorder="1" applyAlignment="1">
      <alignment horizontal="left" vertical="center"/>
    </xf>
    <xf numFmtId="0" fontId="35" fillId="0" borderId="38" xfId="15" applyFont="1" applyBorder="1" applyAlignment="1">
      <alignment horizontal="left" vertical="center"/>
    </xf>
    <xf numFmtId="0" fontId="35" fillId="0" borderId="28" xfId="15" applyFont="1" applyBorder="1" applyAlignment="1">
      <alignment horizontal="left" vertical="center"/>
    </xf>
    <xf numFmtId="0" fontId="35" fillId="0" borderId="52" xfId="15" applyFont="1" applyBorder="1" applyAlignment="1">
      <alignment horizontal="left" vertical="center"/>
    </xf>
  </cellXfs>
  <cellStyles count="20">
    <cellStyle name="標準" xfId="0" builtinId="0"/>
    <cellStyle name="標準 2" xfId="6" xr:uid="{37DFC7C1-61FA-4B67-ABAD-95BF5204E5D5}"/>
    <cellStyle name="標準 2 2" xfId="2" xr:uid="{C3DB7268-1D5D-4D0F-8B61-6F0541433464}"/>
    <cellStyle name="標準 2 3" xfId="4" xr:uid="{ADD6CF79-3CA5-44A4-AD25-2CD91EC3D3CD}"/>
    <cellStyle name="標準 3" xfId="5" xr:uid="{1DEE90F9-60E4-4300-B8A7-C4FA53F6FB96}"/>
    <cellStyle name="標準 4" xfId="19" xr:uid="{9376B6ED-C7DC-4FBA-9741-C6D569DC351E}"/>
    <cellStyle name="標準 4_APAHO401600" xfId="15" xr:uid="{A0C15A08-3682-4565-AADC-02048FC125E6}"/>
    <cellStyle name="標準 4_APAHO4019001" xfId="18" xr:uid="{FAE56FD2-7911-46A0-9B2A-87317FE1410D}"/>
    <cellStyle name="標準 4_ZJ08_022012_青森市_2010" xfId="17" xr:uid="{6B354DD1-94E7-4B38-9DC4-8814DB04C24A}"/>
    <cellStyle name="標準 6" xfId="1" xr:uid="{AAEAF2CF-7C86-4477-842B-6FF52B064889}"/>
    <cellStyle name="標準 6_APAHO401000" xfId="3" xr:uid="{CB9A107E-293B-40DD-9245-6A6631FF2458}"/>
    <cellStyle name="標準 6_APAHO401200_O-JJ1016-001-3_財政状況資料集(決算状況カード(各会計・関係団体))(Rev2)2" xfId="10" xr:uid="{F097678D-0CD5-4069-8814-D7C2C137909E}"/>
    <cellStyle name="標準 6_APAHO402200_O-JJ1016-001-3_財政状況資料集(決算状況カード(各会計・関係団体))(Rev2)2" xfId="7" xr:uid="{EE669BB1-1C53-4976-B1FD-D742C1752A8E}"/>
    <cellStyle name="標準_【レイアウト】（県）資料３（Ｐ２）　歳出比較分析表" xfId="11" xr:uid="{34ADC21B-C46B-4084-92A8-03AED04E64EF}"/>
    <cellStyle name="標準_【レイアウト】（市）資料３（Ｐ２）　歳出比較分析表" xfId="12" xr:uid="{89692580-3B95-4D3D-8AAB-9BC6E32EB39E}"/>
    <cellStyle name="標準_APAHO251300" xfId="13" xr:uid="{2DCE50F8-E62E-4D86-A000-6E5A20B2ADBC}"/>
    <cellStyle name="標準_APAHO252300" xfId="14" xr:uid="{2246DBFB-B6EF-4B99-ABAF-C984672A39A2}"/>
    <cellStyle name="標準_Book1" xfId="8" xr:uid="{EAF48C3F-3C58-46E7-9B87-A0A7F87E9C7B}"/>
    <cellStyle name="標準_O-JJ0722-001-3_決算状況カード(各会計・関係団体)_O-JJ1016-001-3_財政状況資料集(決算状況カード(各会計・関係団体))(Rev2)2" xfId="9" xr:uid="{877B392E-A2C7-40FF-856E-31F9B20C7059}"/>
    <cellStyle name="標準_O-JJ0722-001-8_連結実質赤字比率に係る赤字・黒字の構成分析" xfId="16" xr:uid="{F230542C-B66A-4741-B90F-B1EF7B01534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60BA-4CF1-9F61-88799BE40D0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11189</c:v>
                </c:pt>
                <c:pt idx="1">
                  <c:v>32703</c:v>
                </c:pt>
                <c:pt idx="2">
                  <c:v>11219</c:v>
                </c:pt>
                <c:pt idx="3">
                  <c:v>27887</c:v>
                </c:pt>
                <c:pt idx="4">
                  <c:v>36003</c:v>
                </c:pt>
              </c:numCache>
            </c:numRef>
          </c:val>
          <c:smooth val="0"/>
          <c:extLst>
            <c:ext xmlns:c16="http://schemas.microsoft.com/office/drawing/2014/chart" uri="{C3380CC4-5D6E-409C-BE32-E72D297353CC}">
              <c16:uniqueId val="{00000001-60BA-4CF1-9F61-88799BE40D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4.33</c:v>
                </c:pt>
                <c:pt idx="1">
                  <c:v>3.77</c:v>
                </c:pt>
                <c:pt idx="2">
                  <c:v>6.41</c:v>
                </c:pt>
                <c:pt idx="3">
                  <c:v>6.72</c:v>
                </c:pt>
                <c:pt idx="4">
                  <c:v>5.7</c:v>
                </c:pt>
              </c:numCache>
            </c:numRef>
          </c:val>
          <c:extLst>
            <c:ext xmlns:c16="http://schemas.microsoft.com/office/drawing/2014/chart" uri="{C3380CC4-5D6E-409C-BE32-E72D297353CC}">
              <c16:uniqueId val="{00000000-AC1F-4F13-8000-D4A2F423CD14}"/>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11.9</c:v>
                </c:pt>
                <c:pt idx="1">
                  <c:v>12.75</c:v>
                </c:pt>
                <c:pt idx="2">
                  <c:v>16.89</c:v>
                </c:pt>
                <c:pt idx="3">
                  <c:v>18.96</c:v>
                </c:pt>
                <c:pt idx="4">
                  <c:v>18.829999999999998</c:v>
                </c:pt>
              </c:numCache>
            </c:numRef>
          </c:val>
          <c:extLst>
            <c:ext xmlns:c16="http://schemas.microsoft.com/office/drawing/2014/chart" uri="{C3380CC4-5D6E-409C-BE32-E72D297353CC}">
              <c16:uniqueId val="{00000001-AC1F-4F13-8000-D4A2F423CD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-3.14</c:v>
                </c:pt>
                <c:pt idx="1">
                  <c:v>-2.29</c:v>
                </c:pt>
                <c:pt idx="2">
                  <c:v>4.8899999999999997</c:v>
                </c:pt>
                <c:pt idx="3">
                  <c:v>-4.26</c:v>
                </c:pt>
                <c:pt idx="4">
                  <c:v>-6.63</c:v>
                </c:pt>
              </c:numCache>
            </c:numRef>
          </c:val>
          <c:smooth val="0"/>
          <c:extLst>
            <c:ext xmlns:c16="http://schemas.microsoft.com/office/drawing/2014/chart" uri="{C3380CC4-5D6E-409C-BE32-E72D297353CC}">
              <c16:uniqueId val="{00000002-AC1F-4F13-8000-D4A2F423CD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3.08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C9-46D0-90B9-0E2E118AE45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C9-46D0-90B9-0E2E118AE45F}"/>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C9-46D0-90B9-0E2E118AE45F}"/>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C9-46D0-90B9-0E2E118AE45F}"/>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0.11</c:v>
                </c:pt>
                <c:pt idx="2">
                  <c:v>#N/A</c:v>
                </c:pt>
                <c:pt idx="3">
                  <c:v>0.09</c:v>
                </c:pt>
                <c:pt idx="4">
                  <c:v>#N/A</c:v>
                </c:pt>
                <c:pt idx="5">
                  <c:v>0.18</c:v>
                </c:pt>
                <c:pt idx="6">
                  <c:v>#N/A</c:v>
                </c:pt>
                <c:pt idx="7">
                  <c:v>0.23</c:v>
                </c:pt>
                <c:pt idx="8">
                  <c:v>#N/A</c:v>
                </c:pt>
                <c:pt idx="9">
                  <c:v>0.23</c:v>
                </c:pt>
              </c:numCache>
            </c:numRef>
          </c:val>
          <c:extLst>
            <c:ext xmlns:c16="http://schemas.microsoft.com/office/drawing/2014/chart" uri="{C3380CC4-5D6E-409C-BE32-E72D297353CC}">
              <c16:uniqueId val="{00000004-C1C9-46D0-90B9-0E2E118AE45F}"/>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0.81</c:v>
                </c:pt>
                <c:pt idx="2">
                  <c:v>#N/A</c:v>
                </c:pt>
                <c:pt idx="3">
                  <c:v>0.92</c:v>
                </c:pt>
                <c:pt idx="4">
                  <c:v>#N/A</c:v>
                </c:pt>
                <c:pt idx="5">
                  <c:v>0.63</c:v>
                </c:pt>
                <c:pt idx="6">
                  <c:v>#N/A</c:v>
                </c:pt>
                <c:pt idx="7">
                  <c:v>0.97</c:v>
                </c:pt>
                <c:pt idx="8">
                  <c:v>#N/A</c:v>
                </c:pt>
                <c:pt idx="9">
                  <c:v>0.55000000000000004</c:v>
                </c:pt>
              </c:numCache>
            </c:numRef>
          </c:val>
          <c:extLst>
            <c:ext xmlns:c16="http://schemas.microsoft.com/office/drawing/2014/chart" uri="{C3380CC4-5D6E-409C-BE32-E72D297353CC}">
              <c16:uniqueId val="{00000005-C1C9-46D0-90B9-0E2E118AE45F}"/>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1.2</c:v>
                </c:pt>
                <c:pt idx="2">
                  <c:v>#N/A</c:v>
                </c:pt>
                <c:pt idx="3">
                  <c:v>0.95</c:v>
                </c:pt>
                <c:pt idx="4">
                  <c:v>#N/A</c:v>
                </c:pt>
                <c:pt idx="5">
                  <c:v>1.06</c:v>
                </c:pt>
                <c:pt idx="6">
                  <c:v>#N/A</c:v>
                </c:pt>
                <c:pt idx="7">
                  <c:v>1.21</c:v>
                </c:pt>
                <c:pt idx="8">
                  <c:v>#N/A</c:v>
                </c:pt>
                <c:pt idx="9">
                  <c:v>1.1299999999999999</c:v>
                </c:pt>
              </c:numCache>
            </c:numRef>
          </c:val>
          <c:extLst>
            <c:ext xmlns:c16="http://schemas.microsoft.com/office/drawing/2014/chart" uri="{C3380CC4-5D6E-409C-BE32-E72D297353CC}">
              <c16:uniqueId val="{00000006-C1C9-46D0-90B9-0E2E118AE45F}"/>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0</c:v>
                </c:pt>
                <c:pt idx="1">
                  <c:v>0</c:v>
                </c:pt>
                <c:pt idx="2">
                  <c:v>#N/A</c:v>
                </c:pt>
                <c:pt idx="3">
                  <c:v>1.55</c:v>
                </c:pt>
                <c:pt idx="4">
                  <c:v>#N/A</c:v>
                </c:pt>
                <c:pt idx="5">
                  <c:v>1.69</c:v>
                </c:pt>
                <c:pt idx="6">
                  <c:v>#N/A</c:v>
                </c:pt>
                <c:pt idx="7">
                  <c:v>2.5299999999999998</c:v>
                </c:pt>
                <c:pt idx="8">
                  <c:v>#N/A</c:v>
                </c:pt>
                <c:pt idx="9">
                  <c:v>2.35</c:v>
                </c:pt>
              </c:numCache>
            </c:numRef>
          </c:val>
          <c:extLst>
            <c:ext xmlns:c16="http://schemas.microsoft.com/office/drawing/2014/chart" uri="{C3380CC4-5D6E-409C-BE32-E72D297353CC}">
              <c16:uniqueId val="{00000007-C1C9-46D0-90B9-0E2E118AE45F}"/>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4.33</c:v>
                </c:pt>
                <c:pt idx="2">
                  <c:v>#N/A</c:v>
                </c:pt>
                <c:pt idx="3">
                  <c:v>3.76</c:v>
                </c:pt>
                <c:pt idx="4">
                  <c:v>#N/A</c:v>
                </c:pt>
                <c:pt idx="5">
                  <c:v>6.4</c:v>
                </c:pt>
                <c:pt idx="6">
                  <c:v>#N/A</c:v>
                </c:pt>
                <c:pt idx="7">
                  <c:v>6.71</c:v>
                </c:pt>
                <c:pt idx="8">
                  <c:v>#N/A</c:v>
                </c:pt>
                <c:pt idx="9">
                  <c:v>5.7</c:v>
                </c:pt>
              </c:numCache>
            </c:numRef>
          </c:val>
          <c:extLst>
            <c:ext xmlns:c16="http://schemas.microsoft.com/office/drawing/2014/chart" uri="{C3380CC4-5D6E-409C-BE32-E72D297353CC}">
              <c16:uniqueId val="{00000008-C1C9-46D0-90B9-0E2E118AE45F}"/>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20.149999999999999</c:v>
                </c:pt>
                <c:pt idx="2">
                  <c:v>#N/A</c:v>
                </c:pt>
                <c:pt idx="3">
                  <c:v>19.399999999999999</c:v>
                </c:pt>
                <c:pt idx="4">
                  <c:v>#N/A</c:v>
                </c:pt>
                <c:pt idx="5">
                  <c:v>17.7</c:v>
                </c:pt>
                <c:pt idx="6">
                  <c:v>#N/A</c:v>
                </c:pt>
                <c:pt idx="7">
                  <c:v>17.88</c:v>
                </c:pt>
                <c:pt idx="8">
                  <c:v>#N/A</c:v>
                </c:pt>
                <c:pt idx="9">
                  <c:v>17.27</c:v>
                </c:pt>
              </c:numCache>
            </c:numRef>
          </c:val>
          <c:extLst>
            <c:ext xmlns:c16="http://schemas.microsoft.com/office/drawing/2014/chart" uri="{C3380CC4-5D6E-409C-BE32-E72D297353CC}">
              <c16:uniqueId val="{00000009-C1C9-46D0-90B9-0E2E118AE4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822</c:v>
                </c:pt>
                <c:pt idx="5">
                  <c:v>806</c:v>
                </c:pt>
                <c:pt idx="8">
                  <c:v>831</c:v>
                </c:pt>
                <c:pt idx="11">
                  <c:v>820</c:v>
                </c:pt>
                <c:pt idx="14">
                  <c:v>822</c:v>
                </c:pt>
              </c:numCache>
            </c:numRef>
          </c:val>
          <c:extLst>
            <c:ext xmlns:c16="http://schemas.microsoft.com/office/drawing/2014/chart" uri="{C3380CC4-5D6E-409C-BE32-E72D297353CC}">
              <c16:uniqueId val="{00000000-51F4-46B7-B1C5-09014EC5BE5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F4-46B7-B1C5-09014EC5BE5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F4-46B7-B1C5-09014EC5BE5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27</c:v>
                </c:pt>
                <c:pt idx="3">
                  <c:v>25</c:v>
                </c:pt>
                <c:pt idx="6">
                  <c:v>37</c:v>
                </c:pt>
                <c:pt idx="9">
                  <c:v>37</c:v>
                </c:pt>
                <c:pt idx="12">
                  <c:v>38</c:v>
                </c:pt>
              </c:numCache>
            </c:numRef>
          </c:val>
          <c:extLst>
            <c:ext xmlns:c16="http://schemas.microsoft.com/office/drawing/2014/chart" uri="{C3380CC4-5D6E-409C-BE32-E72D297353CC}">
              <c16:uniqueId val="{00000003-51F4-46B7-B1C5-09014EC5BE5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207</c:v>
                </c:pt>
                <c:pt idx="3">
                  <c:v>232</c:v>
                </c:pt>
                <c:pt idx="6">
                  <c:v>211</c:v>
                </c:pt>
                <c:pt idx="9">
                  <c:v>215</c:v>
                </c:pt>
                <c:pt idx="12">
                  <c:v>201</c:v>
                </c:pt>
              </c:numCache>
            </c:numRef>
          </c:val>
          <c:extLst>
            <c:ext xmlns:c16="http://schemas.microsoft.com/office/drawing/2014/chart" uri="{C3380CC4-5D6E-409C-BE32-E72D297353CC}">
              <c16:uniqueId val="{00000004-51F4-46B7-B1C5-09014EC5BE5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F4-46B7-B1C5-09014EC5BE5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F4-46B7-B1C5-09014EC5BE5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965</c:v>
                </c:pt>
                <c:pt idx="3">
                  <c:v>989</c:v>
                </c:pt>
                <c:pt idx="6">
                  <c:v>976</c:v>
                </c:pt>
                <c:pt idx="9">
                  <c:v>886</c:v>
                </c:pt>
                <c:pt idx="12">
                  <c:v>841</c:v>
                </c:pt>
              </c:numCache>
            </c:numRef>
          </c:val>
          <c:extLst>
            <c:ext xmlns:c16="http://schemas.microsoft.com/office/drawing/2014/chart" uri="{C3380CC4-5D6E-409C-BE32-E72D297353CC}">
              <c16:uniqueId val="{00000007-51F4-46B7-B1C5-09014EC5BE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377</c:v>
                </c:pt>
                <c:pt idx="2">
                  <c:v>#N/A</c:v>
                </c:pt>
                <c:pt idx="3">
                  <c:v>#N/A</c:v>
                </c:pt>
                <c:pt idx="4">
                  <c:v>440</c:v>
                </c:pt>
                <c:pt idx="5">
                  <c:v>#N/A</c:v>
                </c:pt>
                <c:pt idx="6">
                  <c:v>#N/A</c:v>
                </c:pt>
                <c:pt idx="7">
                  <c:v>393</c:v>
                </c:pt>
                <c:pt idx="8">
                  <c:v>#N/A</c:v>
                </c:pt>
                <c:pt idx="9">
                  <c:v>#N/A</c:v>
                </c:pt>
                <c:pt idx="10">
                  <c:v>318</c:v>
                </c:pt>
                <c:pt idx="11">
                  <c:v>#N/A</c:v>
                </c:pt>
                <c:pt idx="12">
                  <c:v>#N/A</c:v>
                </c:pt>
                <c:pt idx="13">
                  <c:v>258</c:v>
                </c:pt>
                <c:pt idx="14">
                  <c:v>#N/A</c:v>
                </c:pt>
              </c:numCache>
            </c:numRef>
          </c:val>
          <c:smooth val="0"/>
          <c:extLst>
            <c:ext xmlns:c16="http://schemas.microsoft.com/office/drawing/2014/chart" uri="{C3380CC4-5D6E-409C-BE32-E72D297353CC}">
              <c16:uniqueId val="{00000008-51F4-46B7-B1C5-09014EC5BE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9149</c:v>
                </c:pt>
                <c:pt idx="5">
                  <c:v>9170</c:v>
                </c:pt>
                <c:pt idx="8">
                  <c:v>9060</c:v>
                </c:pt>
                <c:pt idx="11">
                  <c:v>8690</c:v>
                </c:pt>
                <c:pt idx="14">
                  <c:v>8887</c:v>
                </c:pt>
              </c:numCache>
            </c:numRef>
          </c:val>
          <c:extLst>
            <c:ext xmlns:c16="http://schemas.microsoft.com/office/drawing/2014/chart" uri="{C3380CC4-5D6E-409C-BE32-E72D297353CC}">
              <c16:uniqueId val="{00000000-8A9F-4628-A963-7F40D9913E6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2222</c:v>
                </c:pt>
                <c:pt idx="5">
                  <c:v>1981</c:v>
                </c:pt>
                <c:pt idx="8">
                  <c:v>1876</c:v>
                </c:pt>
                <c:pt idx="11">
                  <c:v>1779</c:v>
                </c:pt>
                <c:pt idx="14">
                  <c:v>1783</c:v>
                </c:pt>
              </c:numCache>
            </c:numRef>
          </c:val>
          <c:extLst>
            <c:ext xmlns:c16="http://schemas.microsoft.com/office/drawing/2014/chart" uri="{C3380CC4-5D6E-409C-BE32-E72D297353CC}">
              <c16:uniqueId val="{00000001-8A9F-4628-A963-7F40D9913E6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1771</c:v>
                </c:pt>
                <c:pt idx="5">
                  <c:v>2034</c:v>
                </c:pt>
                <c:pt idx="8">
                  <c:v>2385</c:v>
                </c:pt>
                <c:pt idx="11">
                  <c:v>2580</c:v>
                </c:pt>
                <c:pt idx="14">
                  <c:v>2638</c:v>
                </c:pt>
              </c:numCache>
            </c:numRef>
          </c:val>
          <c:extLst>
            <c:ext xmlns:c16="http://schemas.microsoft.com/office/drawing/2014/chart" uri="{C3380CC4-5D6E-409C-BE32-E72D297353CC}">
              <c16:uniqueId val="{00000002-8A9F-4628-A963-7F40D9913E6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9F-4628-A963-7F40D9913E6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9F-4628-A963-7F40D9913E6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9F-4628-A963-7F40D9913E6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2489</c:v>
                </c:pt>
                <c:pt idx="3">
                  <c:v>2367</c:v>
                </c:pt>
                <c:pt idx="6">
                  <c:v>2448</c:v>
                </c:pt>
                <c:pt idx="9">
                  <c:v>2418</c:v>
                </c:pt>
                <c:pt idx="12">
                  <c:v>2365</c:v>
                </c:pt>
              </c:numCache>
            </c:numRef>
          </c:val>
          <c:extLst>
            <c:ext xmlns:c16="http://schemas.microsoft.com/office/drawing/2014/chart" uri="{C3380CC4-5D6E-409C-BE32-E72D297353CC}">
              <c16:uniqueId val="{00000006-8A9F-4628-A963-7F40D9913E6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255</c:v>
                </c:pt>
                <c:pt idx="3">
                  <c:v>404</c:v>
                </c:pt>
                <c:pt idx="6">
                  <c:v>398</c:v>
                </c:pt>
                <c:pt idx="9">
                  <c:v>371</c:v>
                </c:pt>
                <c:pt idx="12">
                  <c:v>394</c:v>
                </c:pt>
              </c:numCache>
            </c:numRef>
          </c:val>
          <c:extLst>
            <c:ext xmlns:c16="http://schemas.microsoft.com/office/drawing/2014/chart" uri="{C3380CC4-5D6E-409C-BE32-E72D297353CC}">
              <c16:uniqueId val="{00000007-8A9F-4628-A963-7F40D9913E6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3490</c:v>
                </c:pt>
                <c:pt idx="3">
                  <c:v>3696</c:v>
                </c:pt>
                <c:pt idx="6">
                  <c:v>3710</c:v>
                </c:pt>
                <c:pt idx="9">
                  <c:v>3725</c:v>
                </c:pt>
                <c:pt idx="12">
                  <c:v>3470</c:v>
                </c:pt>
              </c:numCache>
            </c:numRef>
          </c:val>
          <c:extLst>
            <c:ext xmlns:c16="http://schemas.microsoft.com/office/drawing/2014/chart" uri="{C3380CC4-5D6E-409C-BE32-E72D297353CC}">
              <c16:uniqueId val="{00000008-8A9F-4628-A963-7F40D9913E6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A9F-4628-A963-7F40D9913E6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9228</c:v>
                </c:pt>
                <c:pt idx="3">
                  <c:v>9122</c:v>
                </c:pt>
                <c:pt idx="6">
                  <c:v>8673</c:v>
                </c:pt>
                <c:pt idx="9">
                  <c:v>8239</c:v>
                </c:pt>
                <c:pt idx="12">
                  <c:v>8023</c:v>
                </c:pt>
              </c:numCache>
            </c:numRef>
          </c:val>
          <c:extLst>
            <c:ext xmlns:c16="http://schemas.microsoft.com/office/drawing/2014/chart" uri="{C3380CC4-5D6E-409C-BE32-E72D297353CC}">
              <c16:uniqueId val="{0000000A-8A9F-4628-A963-7F40D9913E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2320</c:v>
                </c:pt>
                <c:pt idx="2">
                  <c:v>#N/A</c:v>
                </c:pt>
                <c:pt idx="3">
                  <c:v>#N/A</c:v>
                </c:pt>
                <c:pt idx="4">
                  <c:v>2403</c:v>
                </c:pt>
                <c:pt idx="5">
                  <c:v>#N/A</c:v>
                </c:pt>
                <c:pt idx="6">
                  <c:v>#N/A</c:v>
                </c:pt>
                <c:pt idx="7">
                  <c:v>1907</c:v>
                </c:pt>
                <c:pt idx="8">
                  <c:v>#N/A</c:v>
                </c:pt>
                <c:pt idx="9">
                  <c:v>#N/A</c:v>
                </c:pt>
                <c:pt idx="10">
                  <c:v>1704</c:v>
                </c:pt>
                <c:pt idx="11">
                  <c:v>#N/A</c:v>
                </c:pt>
                <c:pt idx="12">
                  <c:v>#N/A</c:v>
                </c:pt>
                <c:pt idx="13">
                  <c:v>944</c:v>
                </c:pt>
                <c:pt idx="14">
                  <c:v>#N/A</c:v>
                </c:pt>
              </c:numCache>
            </c:numRef>
          </c:val>
          <c:smooth val="0"/>
          <c:extLst>
            <c:ext xmlns:c16="http://schemas.microsoft.com/office/drawing/2014/chart" uri="{C3380CC4-5D6E-409C-BE32-E72D297353CC}">
              <c16:uniqueId val="{0000000B-8A9F-4628-A963-7F40D9913E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1174</c:v>
                </c:pt>
                <c:pt idx="1">
                  <c:v>1273</c:v>
                </c:pt>
                <c:pt idx="2">
                  <c:v>1283</c:v>
                </c:pt>
              </c:numCache>
            </c:numRef>
          </c:val>
          <c:extLst>
            <c:ext xmlns:c16="http://schemas.microsoft.com/office/drawing/2014/chart" uri="{C3380CC4-5D6E-409C-BE32-E72D297353CC}">
              <c16:uniqueId val="{00000000-1B9E-49D9-9B51-EDDE086864D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2</c:v>
                </c:pt>
                <c:pt idx="1">
                  <c:v>2</c:v>
                </c:pt>
                <c:pt idx="2">
                  <c:v>39</c:v>
                </c:pt>
              </c:numCache>
            </c:numRef>
          </c:val>
          <c:extLst>
            <c:ext xmlns:c16="http://schemas.microsoft.com/office/drawing/2014/chart" uri="{C3380CC4-5D6E-409C-BE32-E72D297353CC}">
              <c16:uniqueId val="{00000001-1B9E-49D9-9B51-EDDE086864D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378</c:v>
                </c:pt>
                <c:pt idx="1">
                  <c:v>538</c:v>
                </c:pt>
                <c:pt idx="2">
                  <c:v>667</c:v>
                </c:pt>
              </c:numCache>
            </c:numRef>
          </c:val>
          <c:extLst>
            <c:ext xmlns:c16="http://schemas.microsoft.com/office/drawing/2014/chart" uri="{C3380CC4-5D6E-409C-BE32-E72D297353CC}">
              <c16:uniqueId val="{00000002-1B9E-49D9-9B51-EDDE086864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26461CA3-0022-4FA1-A088-24959342AA70}"/>
            </a:ext>
          </a:extLst>
        </xdr:cNvPr>
        <xdr:cNvSpPr>
          <a:spLocks noChangeArrowheads="1"/>
        </xdr:cNvSpPr>
      </xdr:nvSpPr>
      <xdr:spPr bwMode="auto">
        <a:xfrm rot="5400000">
          <a:off x="6165850" y="4635500"/>
          <a:ext cx="381000" cy="2921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6249A317-07CE-4FAD-A1F9-52AB8E7D6E81}"/>
            </a:ext>
          </a:extLst>
        </xdr:cNvPr>
        <xdr:cNvSpPr>
          <a:spLocks/>
        </xdr:cNvSpPr>
      </xdr:nvSpPr>
      <xdr:spPr bwMode="auto">
        <a:xfrm>
          <a:off x="8229600" y="5883275"/>
          <a:ext cx="120650" cy="4032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A8C3601D-A51F-470E-BFF6-E94BF412FBB4}"/>
            </a:ext>
          </a:extLst>
        </xdr:cNvPr>
        <xdr:cNvSpPr>
          <a:spLocks noChangeArrowheads="1"/>
        </xdr:cNvSpPr>
      </xdr:nvSpPr>
      <xdr:spPr bwMode="auto">
        <a:xfrm>
          <a:off x="120650" y="120650"/>
          <a:ext cx="8801100"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476232EB-EF66-4A00-AF47-91BFE3E23746}"/>
            </a:ext>
          </a:extLst>
        </xdr:cNvPr>
        <xdr:cNvSpPr>
          <a:spLocks noChangeArrowheads="1"/>
        </xdr:cNvSpPr>
      </xdr:nvSpPr>
      <xdr:spPr bwMode="auto">
        <a:xfrm>
          <a:off x="9982200" y="190500"/>
          <a:ext cx="22733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F21A724B-66CB-4652-923E-411D585F2483}"/>
            </a:ext>
          </a:extLst>
        </xdr:cNvPr>
        <xdr:cNvSpPr>
          <a:spLocks noChangeArrowheads="1"/>
        </xdr:cNvSpPr>
      </xdr:nvSpPr>
      <xdr:spPr bwMode="auto">
        <a:xfrm>
          <a:off x="12649200" y="190500"/>
          <a:ext cx="34290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84FA1B55-FAAE-45DA-A112-E179A2AE848D}"/>
            </a:ext>
          </a:extLst>
        </xdr:cNvPr>
        <xdr:cNvSpPr>
          <a:spLocks noChangeShapeType="1"/>
        </xdr:cNvSpPr>
      </xdr:nvSpPr>
      <xdr:spPr bwMode="auto">
        <a:xfrm>
          <a:off x="466725" y="7591425"/>
          <a:ext cx="6848475"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F48C45C4-9AFA-49BC-AB84-3B6FB581885A}"/>
            </a:ext>
          </a:extLst>
        </xdr:cNvPr>
        <xdr:cNvSpPr>
          <a:spLocks noChangeArrowheads="1"/>
        </xdr:cNvSpPr>
      </xdr:nvSpPr>
      <xdr:spPr bwMode="auto">
        <a:xfrm>
          <a:off x="2143125" y="8026400"/>
          <a:ext cx="501650" cy="298450"/>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E11B3B6C-12B1-477B-B8CE-9746D6634174}"/>
            </a:ext>
          </a:extLst>
        </xdr:cNvPr>
        <xdr:cNvSpPr>
          <a:spLocks noChangeArrowheads="1"/>
        </xdr:cNvSpPr>
      </xdr:nvSpPr>
      <xdr:spPr bwMode="auto">
        <a:xfrm>
          <a:off x="2143125" y="8416925"/>
          <a:ext cx="501650" cy="298450"/>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C7C5A58E-215C-43A6-8BDB-1D594C4E51D0}"/>
            </a:ext>
          </a:extLst>
        </xdr:cNvPr>
        <xdr:cNvSpPr>
          <a:spLocks noChangeArrowheads="1"/>
        </xdr:cNvSpPr>
      </xdr:nvSpPr>
      <xdr:spPr bwMode="auto">
        <a:xfrm>
          <a:off x="2143125" y="8807450"/>
          <a:ext cx="501650" cy="298450"/>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6FEACB43-E713-4A6D-ADC0-F1856E4097E0}"/>
            </a:ext>
          </a:extLst>
        </xdr:cNvPr>
        <xdr:cNvSpPr>
          <a:spLocks noChangeArrowheads="1"/>
        </xdr:cNvSpPr>
      </xdr:nvSpPr>
      <xdr:spPr bwMode="auto">
        <a:xfrm>
          <a:off x="2143125" y="9197975"/>
          <a:ext cx="501650" cy="298450"/>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D78002A6-B9B8-44B2-A050-B54CB2793EEF}"/>
            </a:ext>
          </a:extLst>
        </xdr:cNvPr>
        <xdr:cNvSpPr>
          <a:spLocks noChangeArrowheads="1"/>
        </xdr:cNvSpPr>
      </xdr:nvSpPr>
      <xdr:spPr bwMode="auto">
        <a:xfrm>
          <a:off x="2143125" y="9588500"/>
          <a:ext cx="501650" cy="298450"/>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2FE86E69-B8CD-4E3B-9E22-308E3CE3195E}"/>
            </a:ext>
          </a:extLst>
        </xdr:cNvPr>
        <xdr:cNvSpPr>
          <a:spLocks noChangeArrowheads="1"/>
        </xdr:cNvSpPr>
      </xdr:nvSpPr>
      <xdr:spPr bwMode="auto">
        <a:xfrm>
          <a:off x="2143125" y="9979025"/>
          <a:ext cx="501650" cy="298450"/>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E70BFE5-C3C7-4C79-8C9C-5FBD9E2EA4AD}"/>
            </a:ext>
          </a:extLst>
        </xdr:cNvPr>
        <xdr:cNvSpPr>
          <a:spLocks noChangeArrowheads="1"/>
        </xdr:cNvSpPr>
      </xdr:nvSpPr>
      <xdr:spPr bwMode="auto">
        <a:xfrm>
          <a:off x="2143125" y="10369550"/>
          <a:ext cx="501650" cy="298450"/>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5B620ED5-9C13-4304-9583-5D1F253DA12D}"/>
            </a:ext>
          </a:extLst>
        </xdr:cNvPr>
        <xdr:cNvSpPr>
          <a:spLocks noChangeArrowheads="1"/>
        </xdr:cNvSpPr>
      </xdr:nvSpPr>
      <xdr:spPr bwMode="auto">
        <a:xfrm>
          <a:off x="2143125" y="10760075"/>
          <a:ext cx="501650" cy="298450"/>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E5D8899F-7B10-4274-A17A-7531F97EFAFE}"/>
            </a:ext>
          </a:extLst>
        </xdr:cNvPr>
        <xdr:cNvSpPr>
          <a:spLocks noChangeShapeType="1"/>
        </xdr:cNvSpPr>
      </xdr:nvSpPr>
      <xdr:spPr bwMode="auto">
        <a:xfrm>
          <a:off x="2143125" y="11303000"/>
          <a:ext cx="50165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40FEF508-7207-488B-8C62-F94056C09E79}"/>
            </a:ext>
          </a:extLst>
        </xdr:cNvPr>
        <xdr:cNvSpPr>
          <a:spLocks noChangeArrowheads="1"/>
        </xdr:cNvSpPr>
      </xdr:nvSpPr>
      <xdr:spPr bwMode="auto">
        <a:xfrm>
          <a:off x="2301875" y="11207750"/>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F1329E9A-33FC-4D60-8807-5C0D7E2F2396}"/>
            </a:ext>
          </a:extLst>
        </xdr:cNvPr>
        <xdr:cNvSpPr>
          <a:spLocks noChangeArrowheads="1"/>
        </xdr:cNvSpPr>
      </xdr:nvSpPr>
      <xdr:spPr bwMode="auto">
        <a:xfrm>
          <a:off x="12039600" y="7597775"/>
          <a:ext cx="4044950"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F7A55EF7-7C83-41A3-809A-7B3726F3477F}"/>
            </a:ext>
          </a:extLst>
        </xdr:cNvPr>
        <xdr:cNvSpPr>
          <a:spLocks noChangeArrowheads="1"/>
        </xdr:cNvSpPr>
      </xdr:nvSpPr>
      <xdr:spPr bwMode="auto">
        <a:xfrm>
          <a:off x="12039600" y="7591425"/>
          <a:ext cx="806450"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BD2CE87-7EEE-4602-AD34-1B650F2185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6A5861EE-A3E7-45CF-AB71-7073E7D4617B}"/>
            </a:ext>
          </a:extLst>
        </xdr:cNvPr>
        <xdr:cNvSpPr>
          <a:spLocks noChangeArrowheads="1"/>
        </xdr:cNvSpPr>
      </xdr:nvSpPr>
      <xdr:spPr bwMode="auto">
        <a:xfrm>
          <a:off x="311150" y="749300"/>
          <a:ext cx="13366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458BB831-CF98-4FA0-B5A2-F5663DE7C0C0}"/>
            </a:ext>
          </a:extLst>
        </xdr:cNvPr>
        <xdr:cNvSpPr txBox="1"/>
      </xdr:nvSpPr>
      <xdr:spPr>
        <a:xfrm>
          <a:off x="12160250" y="7934325"/>
          <a:ext cx="3784599"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実質公債費比率の分子は、実質的に一般財源をもって償還すべき公債費等を示している。</a:t>
          </a:r>
          <a:endParaRPr lang="ja-JP" altLang="ja-JP" sz="1200">
            <a:solidFill>
              <a:schemeClr val="tx1"/>
            </a:solidFill>
            <a:effectLst/>
          </a:endParaRPr>
        </a:p>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令和</a:t>
          </a:r>
          <a:r>
            <a:rPr kumimoji="1" lang="en-US" altLang="ja-JP" sz="1200">
              <a:solidFill>
                <a:schemeClr val="tx1"/>
              </a:solidFill>
              <a:effectLst/>
              <a:latin typeface="+mn-lt"/>
              <a:ea typeface="+mn-ea"/>
              <a:cs typeface="+mn-cs"/>
            </a:rPr>
            <a:t>5</a:t>
          </a:r>
          <a:r>
            <a:rPr kumimoji="1" lang="ja-JP" altLang="ja-JP" sz="1200">
              <a:solidFill>
                <a:schemeClr val="tx1"/>
              </a:solidFill>
              <a:effectLst/>
              <a:latin typeface="+mn-lt"/>
              <a:ea typeface="+mn-ea"/>
              <a:cs typeface="+mn-cs"/>
            </a:rPr>
            <a:t>年度は一般会計分の元利償還金が減少したため、実質公債費比率の分子は減少となった。</a:t>
          </a:r>
          <a:endParaRPr lang="ja-JP" altLang="ja-JP" sz="1200">
            <a:solidFill>
              <a:schemeClr val="tx1"/>
            </a:solidFill>
            <a:effectLst/>
          </a:endParaRPr>
        </a:p>
        <a:p>
          <a:r>
            <a:rPr kumimoji="1" lang="ja-JP" altLang="ja-JP" sz="1200">
              <a:solidFill>
                <a:schemeClr val="tx1"/>
              </a:solidFill>
              <a:effectLst/>
              <a:latin typeface="+mn-lt"/>
              <a:ea typeface="+mn-ea"/>
              <a:cs typeface="+mn-cs"/>
            </a:rPr>
            <a:t>　今後も、地方債を起債する際は交付税算入率の高い地方債を活用することで、町の実質的な負担を抑制し、単年度に過度な公債費の負担が生じないよう起債管理を行う。</a:t>
          </a:r>
          <a:endParaRPr lang="ja-JP" altLang="ja-JP" sz="12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53EBF218-F3BD-48F1-8B0F-E50FA12244D0}"/>
            </a:ext>
          </a:extLst>
        </xdr:cNvPr>
        <xdr:cNvSpPr>
          <a:spLocks noChangeShapeType="1"/>
        </xdr:cNvSpPr>
      </xdr:nvSpPr>
      <xdr:spPr bwMode="auto">
        <a:xfrm>
          <a:off x="466725" y="12411075"/>
          <a:ext cx="6848475"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2D7385B0-4568-4FEC-A140-1D7200AFD2BE}"/>
            </a:ext>
          </a:extLst>
        </xdr:cNvPr>
        <xdr:cNvSpPr>
          <a:spLocks noChangeArrowheads="1"/>
        </xdr:cNvSpPr>
      </xdr:nvSpPr>
      <xdr:spPr bwMode="auto">
        <a:xfrm>
          <a:off x="12039600" y="12417425"/>
          <a:ext cx="4075340" cy="1576161"/>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3824E8C9-4778-4E37-BE60-FDFA84963C88}"/>
            </a:ext>
          </a:extLst>
        </xdr:cNvPr>
        <xdr:cNvSpPr>
          <a:spLocks noChangeArrowheads="1"/>
        </xdr:cNvSpPr>
      </xdr:nvSpPr>
      <xdr:spPr bwMode="auto">
        <a:xfrm>
          <a:off x="12067268" y="12411075"/>
          <a:ext cx="735693" cy="2540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E8E17660-4812-4496-A9EC-95E047AE52F9}"/>
            </a:ext>
          </a:extLst>
        </xdr:cNvPr>
        <xdr:cNvSpPr txBox="1"/>
      </xdr:nvSpPr>
      <xdr:spPr>
        <a:xfrm>
          <a:off x="12141200" y="1262697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満期一括償還地方債を発行していないことから、満期一括償還に係る積立はなし。</a:t>
          </a:r>
          <a:endParaRPr lang="ja-JP" altLang="ja-JP" sz="12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24291DF4-3993-4569-A596-5E90D18CE5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2EB9DB8F-2BB7-4CF8-83B0-5A2E03820CD3}"/>
            </a:ext>
          </a:extLst>
        </xdr:cNvPr>
        <xdr:cNvSpPr>
          <a:spLocks noChangeArrowheads="1"/>
        </xdr:cNvSpPr>
      </xdr:nvSpPr>
      <xdr:spPr bwMode="auto">
        <a:xfrm>
          <a:off x="11931650" y="7569200"/>
          <a:ext cx="428942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EC185784-13B5-45C5-8C76-D94B621EB66C}"/>
            </a:ext>
          </a:extLst>
        </xdr:cNvPr>
        <xdr:cNvSpPr txBox="1"/>
      </xdr:nvSpPr>
      <xdr:spPr>
        <a:xfrm>
          <a:off x="11990094" y="7600868"/>
          <a:ext cx="2281395" cy="678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BCC24746-48CE-4448-8203-BD4D1D340739}"/>
            </a:ext>
          </a:extLst>
        </xdr:cNvPr>
        <xdr:cNvSpPr>
          <a:spLocks noChangeArrowheads="1"/>
        </xdr:cNvSpPr>
      </xdr:nvSpPr>
      <xdr:spPr bwMode="auto">
        <a:xfrm>
          <a:off x="2397125" y="8001000"/>
          <a:ext cx="546100" cy="25400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401BA20D-4760-4834-9D4D-051B264776D2}"/>
            </a:ext>
          </a:extLst>
        </xdr:cNvPr>
        <xdr:cNvSpPr>
          <a:spLocks noChangeArrowheads="1"/>
        </xdr:cNvSpPr>
      </xdr:nvSpPr>
      <xdr:spPr bwMode="auto">
        <a:xfrm>
          <a:off x="2397125" y="8353425"/>
          <a:ext cx="546100"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98409AD-54F5-449F-AA2A-1622EC24D41A}"/>
            </a:ext>
          </a:extLst>
        </xdr:cNvPr>
        <xdr:cNvSpPr>
          <a:spLocks noChangeArrowheads="1"/>
        </xdr:cNvSpPr>
      </xdr:nvSpPr>
      <xdr:spPr bwMode="auto">
        <a:xfrm>
          <a:off x="2397125" y="8693150"/>
          <a:ext cx="546100" cy="260350"/>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A57A10A3-C72B-4369-9782-FD568214250F}"/>
            </a:ext>
          </a:extLst>
        </xdr:cNvPr>
        <xdr:cNvSpPr>
          <a:spLocks noChangeArrowheads="1"/>
        </xdr:cNvSpPr>
      </xdr:nvSpPr>
      <xdr:spPr bwMode="auto">
        <a:xfrm>
          <a:off x="2397125" y="9045575"/>
          <a:ext cx="546100" cy="260350"/>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32AFE29B-19CE-448F-9020-11C9AC54CB5D}"/>
            </a:ext>
          </a:extLst>
        </xdr:cNvPr>
        <xdr:cNvSpPr>
          <a:spLocks noChangeArrowheads="1"/>
        </xdr:cNvSpPr>
      </xdr:nvSpPr>
      <xdr:spPr bwMode="auto">
        <a:xfrm>
          <a:off x="2397125" y="9410700"/>
          <a:ext cx="546100"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C33DE74C-9A19-4C94-8BA5-7781D2A3AFE3}"/>
            </a:ext>
          </a:extLst>
        </xdr:cNvPr>
        <xdr:cNvSpPr>
          <a:spLocks noChangeArrowheads="1"/>
        </xdr:cNvSpPr>
      </xdr:nvSpPr>
      <xdr:spPr bwMode="auto">
        <a:xfrm>
          <a:off x="2397125" y="9763125"/>
          <a:ext cx="546100" cy="25400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9F080A78-DB79-472F-AF2D-EF2F447C185E}"/>
            </a:ext>
          </a:extLst>
        </xdr:cNvPr>
        <xdr:cNvSpPr>
          <a:spLocks noChangeArrowheads="1"/>
        </xdr:cNvSpPr>
      </xdr:nvSpPr>
      <xdr:spPr bwMode="auto">
        <a:xfrm>
          <a:off x="2397125" y="10467975"/>
          <a:ext cx="546100" cy="25400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68F027D2-C023-4762-A3DD-240968739140}"/>
            </a:ext>
          </a:extLst>
        </xdr:cNvPr>
        <xdr:cNvSpPr>
          <a:spLocks noChangeArrowheads="1"/>
        </xdr:cNvSpPr>
      </xdr:nvSpPr>
      <xdr:spPr bwMode="auto">
        <a:xfrm>
          <a:off x="2397125" y="10807700"/>
          <a:ext cx="546100" cy="260350"/>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B8EC60A0-E77B-4B14-840B-FDE80E8F1D0C}"/>
            </a:ext>
          </a:extLst>
        </xdr:cNvPr>
        <xdr:cNvSpPr>
          <a:spLocks noChangeArrowheads="1"/>
        </xdr:cNvSpPr>
      </xdr:nvSpPr>
      <xdr:spPr bwMode="auto">
        <a:xfrm>
          <a:off x="2397125" y="11172825"/>
          <a:ext cx="546100"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4D906944-09F7-40E1-9AD5-6F94EAA233E8}"/>
            </a:ext>
          </a:extLst>
        </xdr:cNvPr>
        <xdr:cNvSpPr>
          <a:spLocks noChangeArrowheads="1"/>
        </xdr:cNvSpPr>
      </xdr:nvSpPr>
      <xdr:spPr bwMode="auto">
        <a:xfrm>
          <a:off x="2397125" y="11525250"/>
          <a:ext cx="546100" cy="25400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55F5D60E-D366-4C67-B477-32697DB7D996}"/>
            </a:ext>
          </a:extLst>
        </xdr:cNvPr>
        <xdr:cNvSpPr>
          <a:spLocks noChangeArrowheads="1"/>
        </xdr:cNvSpPr>
      </xdr:nvSpPr>
      <xdr:spPr bwMode="auto">
        <a:xfrm>
          <a:off x="2397125" y="11864975"/>
          <a:ext cx="546100" cy="260350"/>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7D59CE9A-7161-4FB5-865A-AFF0A1F13040}"/>
            </a:ext>
          </a:extLst>
        </xdr:cNvPr>
        <xdr:cNvCxnSpPr>
          <a:cxnSpLocks noChangeShapeType="1"/>
        </xdr:cNvCxnSpPr>
      </xdr:nvCxnSpPr>
      <xdr:spPr bwMode="auto">
        <a:xfrm>
          <a:off x="2428875" y="12331700"/>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4F7356B-CD04-4331-AA8E-A8EB6D9D325A}"/>
            </a:ext>
          </a:extLst>
        </xdr:cNvPr>
        <xdr:cNvSpPr>
          <a:spLocks noChangeArrowheads="1"/>
        </xdr:cNvSpPr>
      </xdr:nvSpPr>
      <xdr:spPr bwMode="auto">
        <a:xfrm>
          <a:off x="2581275" y="12249150"/>
          <a:ext cx="177800" cy="17780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8EF7E5A9-F416-40C9-80A9-C95C15734F71}"/>
            </a:ext>
          </a:extLst>
        </xdr:cNvPr>
        <xdr:cNvSpPr>
          <a:spLocks noChangeArrowheads="1"/>
        </xdr:cNvSpPr>
      </xdr:nvSpPr>
      <xdr:spPr bwMode="auto">
        <a:xfrm>
          <a:off x="141719" y="141719"/>
          <a:ext cx="8486198" cy="64192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94254DD9-8287-46AE-AC1B-ACD7AF475F5E}"/>
            </a:ext>
          </a:extLst>
        </xdr:cNvPr>
        <xdr:cNvSpPr>
          <a:spLocks noChangeArrowheads="1"/>
        </xdr:cNvSpPr>
      </xdr:nvSpPr>
      <xdr:spPr bwMode="auto">
        <a:xfrm>
          <a:off x="9963150" y="234950"/>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CEF0E1E3-0495-45C9-B88D-29BF146FD49D}"/>
            </a:ext>
          </a:extLst>
        </xdr:cNvPr>
        <xdr:cNvSpPr>
          <a:spLocks noChangeArrowheads="1"/>
        </xdr:cNvSpPr>
      </xdr:nvSpPr>
      <xdr:spPr bwMode="auto">
        <a:xfrm>
          <a:off x="12715875" y="234950"/>
          <a:ext cx="35052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C8EEBEA1-BA6F-4D79-9621-414EC69038BA}"/>
            </a:ext>
          </a:extLst>
        </xdr:cNvPr>
        <xdr:cNvSpPr>
          <a:spLocks noChangeShapeType="1"/>
        </xdr:cNvSpPr>
      </xdr:nvSpPr>
      <xdr:spPr bwMode="auto">
        <a:xfrm>
          <a:off x="466725" y="7591425"/>
          <a:ext cx="54768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C6C44CD4-9982-4B4F-BA19-05F5E6AE70DF}"/>
            </a:ext>
          </a:extLst>
        </xdr:cNvPr>
        <xdr:cNvSpPr txBox="1">
          <a:spLocks noChangeArrowheads="1"/>
        </xdr:cNvSpPr>
      </xdr:nvSpPr>
      <xdr:spPr bwMode="auto">
        <a:xfrm>
          <a:off x="581025" y="704850"/>
          <a:ext cx="16573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E2C73419-6D57-4906-BCA8-BBD8A05895BC}"/>
            </a:ext>
          </a:extLst>
        </xdr:cNvPr>
        <xdr:cNvSpPr txBox="1"/>
      </xdr:nvSpPr>
      <xdr:spPr>
        <a:xfrm>
          <a:off x="12045950" y="7962900"/>
          <a:ext cx="4060824"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tx1"/>
              </a:solidFill>
              <a:effectLst/>
              <a:latin typeface="+mn-lt"/>
              <a:ea typeface="+mn-ea"/>
              <a:cs typeface="+mn-cs"/>
            </a:rPr>
            <a:t>将来負担額は前年度と比べ</a:t>
          </a:r>
          <a:r>
            <a:rPr kumimoji="1" lang="en-US" altLang="ja-JP" sz="1200">
              <a:solidFill>
                <a:schemeClr val="tx1"/>
              </a:solidFill>
              <a:effectLst/>
              <a:latin typeface="+mn-lt"/>
              <a:ea typeface="+mn-ea"/>
              <a:cs typeface="+mn-cs"/>
            </a:rPr>
            <a:t>501</a:t>
          </a:r>
          <a:r>
            <a:rPr kumimoji="1" lang="ja-JP" altLang="ja-JP" sz="1200">
              <a:solidFill>
                <a:schemeClr val="tx1"/>
              </a:solidFill>
              <a:effectLst/>
              <a:latin typeface="+mn-lt"/>
              <a:ea typeface="+mn-ea"/>
              <a:cs typeface="+mn-cs"/>
            </a:rPr>
            <a:t>百万円の減となった。</a:t>
          </a:r>
          <a:endParaRPr lang="ja-JP" altLang="ja-JP" sz="1200">
            <a:solidFill>
              <a:schemeClr val="tx1"/>
            </a:solidFill>
            <a:effectLst/>
          </a:endParaRPr>
        </a:p>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将来負担額が減少した主な要因としては、</a:t>
          </a:r>
          <a:r>
            <a:rPr kumimoji="1" lang="ja-JP" altLang="en-US" sz="1200">
              <a:solidFill>
                <a:schemeClr val="tx1"/>
              </a:solidFill>
              <a:effectLst/>
              <a:latin typeface="+mn-lt"/>
              <a:ea typeface="+mn-ea"/>
              <a:cs typeface="+mn-cs"/>
            </a:rPr>
            <a:t>既存地方債の元金償還額が新規借入額を上回ったことで、一般会計の地方債現在高が減少したこと</a:t>
          </a:r>
          <a:r>
            <a:rPr kumimoji="1" lang="ja-JP" altLang="ja-JP" sz="1200">
              <a:solidFill>
                <a:schemeClr val="tx1"/>
              </a:solidFill>
              <a:effectLst/>
              <a:latin typeface="+mn-lt"/>
              <a:ea typeface="+mn-ea"/>
              <a:cs typeface="+mn-cs"/>
            </a:rPr>
            <a:t>によるものである。</a:t>
          </a:r>
          <a:endParaRPr lang="ja-JP" altLang="ja-JP" sz="1200">
            <a:solidFill>
              <a:schemeClr val="tx1"/>
            </a:solidFill>
            <a:effectLst/>
          </a:endParaRPr>
        </a:p>
        <a:p>
          <a:r>
            <a:rPr kumimoji="1" lang="ja-JP" altLang="ja-JP" sz="1200">
              <a:solidFill>
                <a:srgbClr val="FF0000"/>
              </a:solidFill>
              <a:effectLst/>
              <a:latin typeface="+mn-lt"/>
              <a:ea typeface="+mn-ea"/>
              <a:cs typeface="+mn-cs"/>
            </a:rPr>
            <a:t>　</a:t>
          </a:r>
          <a:r>
            <a:rPr kumimoji="1" lang="ja-JP" altLang="en-US" sz="1200">
              <a:solidFill>
                <a:schemeClr val="tx1"/>
              </a:solidFill>
              <a:effectLst/>
              <a:latin typeface="+mn-lt"/>
              <a:ea typeface="+mn-ea"/>
              <a:cs typeface="+mn-cs"/>
            </a:rPr>
            <a:t>また、</a:t>
          </a:r>
          <a:r>
            <a:rPr kumimoji="1" lang="ja-JP" altLang="ja-JP" sz="1200">
              <a:solidFill>
                <a:schemeClr val="tx1"/>
              </a:solidFill>
              <a:effectLst/>
              <a:latin typeface="+mn-lt"/>
              <a:ea typeface="+mn-ea"/>
              <a:cs typeface="+mn-cs"/>
            </a:rPr>
            <a:t>充当可能財源等は前年度と比べ</a:t>
          </a:r>
          <a:r>
            <a:rPr kumimoji="1" lang="en-US" altLang="ja-JP" sz="1200">
              <a:solidFill>
                <a:schemeClr val="tx1"/>
              </a:solidFill>
              <a:effectLst/>
              <a:latin typeface="+mn-lt"/>
              <a:ea typeface="+mn-ea"/>
              <a:cs typeface="+mn-cs"/>
            </a:rPr>
            <a:t>259</a:t>
          </a:r>
          <a:r>
            <a:rPr kumimoji="1" lang="ja-JP" altLang="ja-JP" sz="1200">
              <a:solidFill>
                <a:schemeClr val="tx1"/>
              </a:solidFill>
              <a:effectLst/>
              <a:latin typeface="+mn-lt"/>
              <a:ea typeface="+mn-ea"/>
              <a:cs typeface="+mn-cs"/>
            </a:rPr>
            <a:t>百万円の</a:t>
          </a:r>
          <a:r>
            <a:rPr kumimoji="1" lang="ja-JP" altLang="en-US" sz="1200">
              <a:solidFill>
                <a:schemeClr val="tx1"/>
              </a:solidFill>
              <a:effectLst/>
              <a:latin typeface="+mn-lt"/>
              <a:ea typeface="+mn-ea"/>
              <a:cs typeface="+mn-cs"/>
            </a:rPr>
            <a:t>増</a:t>
          </a:r>
          <a:r>
            <a:rPr kumimoji="1" lang="ja-JP" altLang="ja-JP" sz="1200">
              <a:solidFill>
                <a:schemeClr val="tx1"/>
              </a:solidFill>
              <a:effectLst/>
              <a:latin typeface="+mn-lt"/>
              <a:ea typeface="+mn-ea"/>
              <a:cs typeface="+mn-cs"/>
            </a:rPr>
            <a:t>となった。これは</a:t>
          </a:r>
          <a:r>
            <a:rPr kumimoji="1" lang="ja-JP" altLang="en-US" sz="1200">
              <a:solidFill>
                <a:schemeClr val="tx1"/>
              </a:solidFill>
              <a:effectLst/>
              <a:latin typeface="+mn-lt"/>
              <a:ea typeface="+mn-ea"/>
              <a:cs typeface="+mn-cs"/>
            </a:rPr>
            <a:t>交付税算入される地方債の割合が増加したことにより、基準財政需要額算入見込額が増加</a:t>
          </a:r>
          <a:r>
            <a:rPr kumimoji="1" lang="ja-JP" altLang="ja-JP" sz="1200">
              <a:solidFill>
                <a:schemeClr val="tx1"/>
              </a:solidFill>
              <a:effectLst/>
              <a:latin typeface="+mn-lt"/>
              <a:ea typeface="+mn-ea"/>
              <a:cs typeface="+mn-cs"/>
            </a:rPr>
            <a:t>した</a:t>
          </a:r>
          <a:r>
            <a:rPr kumimoji="1" lang="ja-JP" altLang="en-US" sz="1200">
              <a:solidFill>
                <a:schemeClr val="tx1"/>
              </a:solidFill>
              <a:effectLst/>
              <a:latin typeface="+mn-lt"/>
              <a:ea typeface="+mn-ea"/>
              <a:cs typeface="+mn-cs"/>
            </a:rPr>
            <a:t>ため</a:t>
          </a:r>
          <a:r>
            <a:rPr kumimoji="1" lang="ja-JP" altLang="ja-JP" sz="1200">
              <a:solidFill>
                <a:schemeClr val="tx1"/>
              </a:solidFill>
              <a:effectLst/>
              <a:latin typeface="+mn-lt"/>
              <a:ea typeface="+mn-ea"/>
              <a:cs typeface="+mn-cs"/>
            </a:rPr>
            <a:t>である。</a:t>
          </a:r>
          <a:endParaRPr lang="ja-JP" altLang="ja-JP" sz="1200">
            <a:solidFill>
              <a:schemeClr val="tx1"/>
            </a:solidFill>
            <a:effectLst/>
          </a:endParaRPr>
        </a:p>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結果として、将来負担比率の分子は</a:t>
          </a:r>
          <a:r>
            <a:rPr kumimoji="1" lang="en-US" altLang="ja-JP" sz="1200">
              <a:solidFill>
                <a:schemeClr val="tx1"/>
              </a:solidFill>
              <a:effectLst/>
              <a:latin typeface="+mn-lt"/>
              <a:ea typeface="+mn-ea"/>
              <a:cs typeface="+mn-cs"/>
            </a:rPr>
            <a:t>760</a:t>
          </a:r>
          <a:r>
            <a:rPr kumimoji="1" lang="ja-JP" altLang="ja-JP" sz="1200">
              <a:solidFill>
                <a:schemeClr val="tx1"/>
              </a:solidFill>
              <a:effectLst/>
              <a:latin typeface="+mn-lt"/>
              <a:ea typeface="+mn-ea"/>
              <a:cs typeface="+mn-cs"/>
            </a:rPr>
            <a:t>百万円の減少となった。</a:t>
          </a:r>
          <a:endParaRPr lang="ja-JP" altLang="ja-JP" sz="1200">
            <a:solidFill>
              <a:schemeClr val="tx1"/>
            </a:solidFill>
            <a:effectLst/>
          </a:endParaRPr>
        </a:p>
        <a:p>
          <a:r>
            <a:rPr kumimoji="1" lang="ja-JP" altLang="ja-JP" sz="1200">
              <a:solidFill>
                <a:schemeClr val="dk1"/>
              </a:solidFill>
              <a:effectLst/>
              <a:latin typeface="+mn-lt"/>
              <a:ea typeface="+mn-ea"/>
              <a:cs typeface="+mn-cs"/>
            </a:rPr>
            <a:t>　引き続き、充当可能財源の確保を図り、持続可能な財政運営に努めていく。</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ED538856-075D-4BF5-A441-5CA79B8F46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E5D99C63-82AC-415F-8AA3-3A02B56B1D0E}"/>
            </a:ext>
          </a:extLst>
        </xdr:cNvPr>
        <xdr:cNvSpPr>
          <a:spLocks noChangeArrowheads="1"/>
        </xdr:cNvSpPr>
      </xdr:nvSpPr>
      <xdr:spPr bwMode="auto">
        <a:xfrm>
          <a:off x="777875" y="12407900"/>
          <a:ext cx="698500" cy="42365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C89B952A-BD1A-41BA-AEB1-45EF245DA6CC}"/>
            </a:ext>
          </a:extLst>
        </xdr:cNvPr>
        <xdr:cNvSpPr>
          <a:spLocks noChangeArrowheads="1"/>
        </xdr:cNvSpPr>
      </xdr:nvSpPr>
      <xdr:spPr bwMode="auto">
        <a:xfrm>
          <a:off x="777875" y="13754100"/>
          <a:ext cx="698500" cy="40640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AABACE81-F683-4AA7-978C-5ACF1D6B9870}"/>
            </a:ext>
          </a:extLst>
        </xdr:cNvPr>
        <xdr:cNvSpPr>
          <a:spLocks noChangeArrowheads="1"/>
        </xdr:cNvSpPr>
      </xdr:nvSpPr>
      <xdr:spPr bwMode="auto">
        <a:xfrm>
          <a:off x="120650" y="120650"/>
          <a:ext cx="12346421" cy="64135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CB2A07D5-7DCF-4663-AAA2-986D9923E16A}"/>
            </a:ext>
          </a:extLst>
        </xdr:cNvPr>
        <xdr:cNvSpPr>
          <a:spLocks noChangeShapeType="1"/>
        </xdr:cNvSpPr>
      </xdr:nvSpPr>
      <xdr:spPr bwMode="auto">
        <a:xfrm>
          <a:off x="581025" y="11934825"/>
          <a:ext cx="665797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C5371EFA-43AB-47E2-AC5C-269D353958D2}"/>
            </a:ext>
          </a:extLst>
        </xdr:cNvPr>
        <xdr:cNvSpPr>
          <a:spLocks noChangeArrowheads="1"/>
        </xdr:cNvSpPr>
      </xdr:nvSpPr>
      <xdr:spPr bwMode="auto">
        <a:xfrm>
          <a:off x="12665528" y="161870"/>
          <a:ext cx="3668939"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46F6689-B994-4926-8336-09008B38567C}"/>
            </a:ext>
          </a:extLst>
        </xdr:cNvPr>
        <xdr:cNvSpPr>
          <a:spLocks noChangeArrowheads="1"/>
        </xdr:cNvSpPr>
      </xdr:nvSpPr>
      <xdr:spPr bwMode="auto">
        <a:xfrm>
          <a:off x="16528093" y="161871"/>
          <a:ext cx="67977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埼玉県小川町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7511CFB-5F27-4ED6-9D1E-7BAE3EBCB6C9}"/>
            </a:ext>
          </a:extLst>
        </xdr:cNvPr>
        <xdr:cNvSpPr txBox="1">
          <a:spLocks noChangeArrowheads="1"/>
        </xdr:cNvSpPr>
      </xdr:nvSpPr>
      <xdr:spPr bwMode="auto">
        <a:xfrm>
          <a:off x="533400" y="960004"/>
          <a:ext cx="2200275" cy="4794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24B41B8D-12F2-403B-B14C-77C2D8EECAB0}"/>
            </a:ext>
          </a:extLst>
        </xdr:cNvPr>
        <xdr:cNvSpPr>
          <a:spLocks noChangeArrowheads="1"/>
        </xdr:cNvSpPr>
      </xdr:nvSpPr>
      <xdr:spPr bwMode="auto">
        <a:xfrm>
          <a:off x="777875" y="13087350"/>
          <a:ext cx="698500" cy="40640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D142EFB1-9189-4EF7-837A-C49A3F1B4FD0}"/>
            </a:ext>
          </a:extLst>
        </xdr:cNvPr>
        <xdr:cNvSpPr>
          <a:spLocks noChangeArrowheads="1"/>
        </xdr:cNvSpPr>
      </xdr:nvSpPr>
      <xdr:spPr bwMode="auto">
        <a:xfrm>
          <a:off x="12665528" y="808719"/>
          <a:ext cx="10660293" cy="432616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C6630C7-C3C3-4838-95BA-67EBDFBE3ECE}"/>
            </a:ext>
          </a:extLst>
        </xdr:cNvPr>
        <xdr:cNvSpPr txBox="1"/>
      </xdr:nvSpPr>
      <xdr:spPr>
        <a:xfrm>
          <a:off x="12665528" y="1298120"/>
          <a:ext cx="10659289" cy="3836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en-US" sz="1400">
              <a:solidFill>
                <a:schemeClr val="tx1"/>
              </a:solidFill>
              <a:effectLst/>
              <a:latin typeface="+mn-lt"/>
              <a:ea typeface="+mn-ea"/>
              <a:cs typeface="+mn-cs"/>
            </a:rPr>
            <a:t>前年度剰余金の増により</a:t>
          </a:r>
          <a:r>
            <a:rPr kumimoji="1" lang="ja-JP" altLang="ja-JP" sz="1400">
              <a:solidFill>
                <a:schemeClr val="tx1"/>
              </a:solidFill>
              <a:effectLst/>
              <a:latin typeface="+mn-lt"/>
              <a:ea typeface="+mn-ea"/>
              <a:cs typeface="+mn-cs"/>
            </a:rPr>
            <a:t>、財政調整基金を</a:t>
          </a:r>
          <a:r>
            <a:rPr kumimoji="1" lang="en-US" altLang="ja-JP" sz="1400">
              <a:solidFill>
                <a:schemeClr val="tx1"/>
              </a:solidFill>
              <a:effectLst/>
              <a:latin typeface="+mn-lt"/>
              <a:ea typeface="+mn-ea"/>
              <a:cs typeface="+mn-cs"/>
            </a:rPr>
            <a:t>10</a:t>
          </a:r>
          <a:r>
            <a:rPr kumimoji="1" lang="ja-JP" altLang="ja-JP" sz="1400">
              <a:solidFill>
                <a:schemeClr val="tx1"/>
              </a:solidFill>
              <a:effectLst/>
              <a:latin typeface="+mn-lt"/>
              <a:ea typeface="+mn-ea"/>
              <a:cs typeface="+mn-cs"/>
            </a:rPr>
            <a:t>百万円積増しすることができた。</a:t>
          </a:r>
          <a:endParaRPr lang="ja-JP" altLang="ja-JP" sz="1400">
            <a:solidFill>
              <a:schemeClr val="tx1"/>
            </a:solidFill>
            <a:effectLst/>
          </a:endParaRPr>
        </a:p>
        <a:p>
          <a:r>
            <a:rPr kumimoji="1" lang="ja-JP" altLang="ja-JP" sz="1400">
              <a:solidFill>
                <a:schemeClr val="tx1"/>
              </a:solidFill>
              <a:effectLst/>
              <a:latin typeface="+mn-lt"/>
              <a:ea typeface="+mn-ea"/>
              <a:cs typeface="+mn-cs"/>
            </a:rPr>
            <a:t>　その他の基金の主なものとして、公共施設整備基金は今後の施設の老朽化対策等に備えるため</a:t>
          </a:r>
          <a:r>
            <a:rPr kumimoji="1" lang="en-US" altLang="ja-JP" sz="1400">
              <a:solidFill>
                <a:schemeClr val="tx1"/>
              </a:solidFill>
              <a:effectLst/>
              <a:latin typeface="+mn-lt"/>
              <a:ea typeface="+mn-ea"/>
              <a:cs typeface="+mn-cs"/>
            </a:rPr>
            <a:t>100</a:t>
          </a:r>
          <a:r>
            <a:rPr kumimoji="1" lang="ja-JP" altLang="ja-JP" sz="1400">
              <a:solidFill>
                <a:schemeClr val="tx1"/>
              </a:solidFill>
              <a:effectLst/>
              <a:latin typeface="+mn-lt"/>
              <a:ea typeface="+mn-ea"/>
              <a:cs typeface="+mn-cs"/>
            </a:rPr>
            <a:t>百万円積立て、</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寄附によるまちづくり基金は寄附金増により</a:t>
          </a:r>
          <a:r>
            <a:rPr kumimoji="1" lang="en-US" altLang="ja-JP" sz="1400">
              <a:solidFill>
                <a:schemeClr val="tx1"/>
              </a:solidFill>
              <a:effectLst/>
              <a:latin typeface="+mn-lt"/>
              <a:ea typeface="+mn-ea"/>
              <a:cs typeface="+mn-cs"/>
            </a:rPr>
            <a:t>14</a:t>
          </a:r>
          <a:r>
            <a:rPr kumimoji="1" lang="ja-JP" altLang="ja-JP" sz="1400">
              <a:solidFill>
                <a:schemeClr val="tx1"/>
              </a:solidFill>
              <a:effectLst/>
              <a:latin typeface="+mn-lt"/>
              <a:ea typeface="+mn-ea"/>
              <a:cs typeface="+mn-cs"/>
            </a:rPr>
            <a:t>百万円の増加となった。</a:t>
          </a:r>
          <a:endParaRPr lang="ja-JP" altLang="ja-JP" sz="1400">
            <a:solidFill>
              <a:schemeClr val="tx1"/>
            </a:solidFill>
            <a:effectLst/>
          </a:endParaRPr>
        </a:p>
        <a:p>
          <a:r>
            <a:rPr kumimoji="1" lang="ja-JP" altLang="ja-JP" sz="1400">
              <a:solidFill>
                <a:srgbClr val="FF0000"/>
              </a:solidFill>
              <a:effectLst/>
              <a:latin typeface="+mn-lt"/>
              <a:ea typeface="+mn-ea"/>
              <a:cs typeface="+mn-cs"/>
            </a:rPr>
            <a:t>　</a:t>
          </a:r>
          <a:r>
            <a:rPr kumimoji="1" lang="ja-JP" altLang="ja-JP" sz="1400">
              <a:solidFill>
                <a:schemeClr val="tx1"/>
              </a:solidFill>
              <a:effectLst/>
              <a:latin typeface="+mn-lt"/>
              <a:ea typeface="+mn-ea"/>
              <a:cs typeface="+mn-cs"/>
            </a:rPr>
            <a:t>基金全体としては</a:t>
          </a:r>
          <a:r>
            <a:rPr kumimoji="1" lang="en-US" altLang="ja-JP" sz="1400">
              <a:solidFill>
                <a:schemeClr val="tx1"/>
              </a:solidFill>
              <a:effectLst/>
              <a:latin typeface="+mn-lt"/>
              <a:ea typeface="+mn-ea"/>
              <a:cs typeface="+mn-cs"/>
            </a:rPr>
            <a:t>176</a:t>
          </a:r>
          <a:r>
            <a:rPr kumimoji="1" lang="ja-JP" altLang="ja-JP" sz="1400">
              <a:solidFill>
                <a:schemeClr val="tx1"/>
              </a:solidFill>
              <a:effectLst/>
              <a:latin typeface="+mn-lt"/>
              <a:ea typeface="+mn-ea"/>
              <a:cs typeface="+mn-cs"/>
            </a:rPr>
            <a:t>百万円の増となった。</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財政調整基金は災害対応等、緊急的な対応に備えるとともに、町税等の歳入減少による年度間の恒常的な財源不足に</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備えるため現状の残高水準を下回らないように努める。</a:t>
          </a:r>
          <a:endParaRPr lang="ja-JP" altLang="ja-JP" sz="1400">
            <a:effectLst/>
          </a:endParaRPr>
        </a:p>
        <a:p>
          <a:r>
            <a:rPr kumimoji="1" lang="ja-JP" altLang="ja-JP" sz="1400">
              <a:solidFill>
                <a:schemeClr val="dk1"/>
              </a:solidFill>
              <a:effectLst/>
              <a:latin typeface="+mn-lt"/>
              <a:ea typeface="+mn-ea"/>
              <a:cs typeface="+mn-cs"/>
            </a:rPr>
            <a:t>　なお、資金使途明確化の観点から、施設の老朽化対策に備えて公共施設整備基金への積立てを積極的に検討していく。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A783152-FC6B-4B6A-AB1B-B74DBB759056}"/>
            </a:ext>
          </a:extLst>
        </xdr:cNvPr>
        <xdr:cNvSpPr>
          <a:spLocks noChangeArrowheads="1"/>
        </xdr:cNvSpPr>
      </xdr:nvSpPr>
      <xdr:spPr bwMode="auto">
        <a:xfrm>
          <a:off x="12751335" y="911541"/>
          <a:ext cx="1257055" cy="35651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57D2C699-18B7-4A43-8041-5595DCBE4DB2}"/>
            </a:ext>
          </a:extLst>
        </xdr:cNvPr>
        <xdr:cNvSpPr>
          <a:spLocks noChangeArrowheads="1"/>
        </xdr:cNvSpPr>
      </xdr:nvSpPr>
      <xdr:spPr bwMode="auto">
        <a:xfrm>
          <a:off x="12665528" y="12465338"/>
          <a:ext cx="10660293" cy="542261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ABDB4764-DEF0-4868-AE65-4401227F83D2}"/>
            </a:ext>
          </a:extLst>
        </xdr:cNvPr>
        <xdr:cNvSpPr txBox="1"/>
      </xdr:nvSpPr>
      <xdr:spPr>
        <a:xfrm>
          <a:off x="12665528" y="12926580"/>
          <a:ext cx="10659289" cy="4958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tx1"/>
              </a:solidFill>
              <a:effectLst/>
              <a:latin typeface="+mn-lt"/>
              <a:ea typeface="+mn-ea"/>
              <a:cs typeface="+mn-cs"/>
            </a:rPr>
            <a:t>・公共施設</a:t>
          </a:r>
          <a:r>
            <a:rPr kumimoji="1" lang="ja-JP" altLang="en-US" sz="1200">
              <a:solidFill>
                <a:schemeClr val="tx1"/>
              </a:solidFill>
              <a:effectLst/>
              <a:latin typeface="+mn-lt"/>
              <a:ea typeface="+mn-ea"/>
              <a:cs typeface="+mn-cs"/>
            </a:rPr>
            <a:t>等</a:t>
          </a:r>
          <a:r>
            <a:rPr kumimoji="1" lang="ja-JP" altLang="ja-JP" sz="1200">
              <a:solidFill>
                <a:schemeClr val="tx1"/>
              </a:solidFill>
              <a:effectLst/>
              <a:latin typeface="+mn-lt"/>
              <a:ea typeface="+mn-ea"/>
              <a:cs typeface="+mn-cs"/>
            </a:rPr>
            <a:t>整備基金：公共施設の整備費用に充当する。</a:t>
          </a:r>
          <a:endParaRPr lang="ja-JP" altLang="ja-JP" sz="1200">
            <a:solidFill>
              <a:schemeClr val="tx1"/>
            </a:solidFill>
            <a:effectLst/>
          </a:endParaRPr>
        </a:p>
        <a:p>
          <a:r>
            <a:rPr kumimoji="1" lang="ja-JP" altLang="ja-JP" sz="1200">
              <a:solidFill>
                <a:schemeClr val="tx1"/>
              </a:solidFill>
              <a:effectLst/>
              <a:latin typeface="+mn-lt"/>
              <a:ea typeface="+mn-ea"/>
              <a:cs typeface="+mn-cs"/>
            </a:rPr>
            <a:t>・地域福祉基金：在宅福祉の推進など、地域における保健福祉活動の振興を図る。</a:t>
          </a:r>
          <a:endParaRPr lang="ja-JP" altLang="ja-JP" sz="1200">
            <a:solidFill>
              <a:schemeClr val="tx1"/>
            </a:solidFill>
            <a:effectLst/>
          </a:endParaRPr>
        </a:p>
        <a:p>
          <a:r>
            <a:rPr kumimoji="1" lang="ja-JP" altLang="ja-JP" sz="1200">
              <a:solidFill>
                <a:schemeClr val="tx1"/>
              </a:solidFill>
              <a:effectLst/>
              <a:latin typeface="+mn-lt"/>
              <a:ea typeface="+mn-ea"/>
              <a:cs typeface="+mn-cs"/>
            </a:rPr>
            <a:t>・寄附によるまちづくり基金：寄附者から指定のあった使途に応じ、個性豊かな活気あるまちづくりに資する事業に対し充当する。</a:t>
          </a:r>
          <a:endParaRPr lang="ja-JP" altLang="ja-JP" sz="1200">
            <a:solidFill>
              <a:schemeClr val="tx1"/>
            </a:solidFill>
            <a:effectLst/>
          </a:endParaRPr>
        </a:p>
        <a:p>
          <a:r>
            <a:rPr kumimoji="1" lang="ja-JP" altLang="ja-JP" sz="1200">
              <a:solidFill>
                <a:schemeClr val="tx1"/>
              </a:solidFill>
              <a:effectLst/>
              <a:latin typeface="+mn-lt"/>
              <a:ea typeface="+mn-ea"/>
              <a:cs typeface="+mn-cs"/>
            </a:rPr>
            <a:t>・森林環境基金：森林の有する公益的機能の維持増進の重要性に鑑み、森林の整備及びその促進に要する事業に充当する。</a:t>
          </a:r>
          <a:endParaRPr kumimoji="1" lang="en-US" altLang="ja-JP" sz="1200">
            <a:solidFill>
              <a:schemeClr val="tx1"/>
            </a:solidFill>
            <a:effectLst/>
            <a:latin typeface="+mn-lt"/>
            <a:ea typeface="+mn-ea"/>
            <a:cs typeface="+mn-cs"/>
          </a:endParaRPr>
        </a:p>
        <a:p>
          <a:r>
            <a:rPr kumimoji="1" lang="ja-JP" altLang="en-US" sz="1200">
              <a:solidFill>
                <a:schemeClr val="tx1"/>
              </a:solidFill>
              <a:effectLst/>
              <a:latin typeface="+mn-lt"/>
              <a:ea typeface="+mn-ea"/>
              <a:cs typeface="+mn-cs"/>
            </a:rPr>
            <a:t>・学校施設財産処分積立基金：町立学校施設の整備費用に充当する。</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tx1"/>
              </a:solidFill>
              <a:effectLst/>
              <a:latin typeface="+mn-lt"/>
              <a:ea typeface="+mn-ea"/>
              <a:cs typeface="+mn-cs"/>
            </a:rPr>
            <a:t>・公共施設</a:t>
          </a:r>
          <a:r>
            <a:rPr kumimoji="1" lang="ja-JP" altLang="en-US" sz="1200">
              <a:solidFill>
                <a:schemeClr val="tx1"/>
              </a:solidFill>
              <a:effectLst/>
              <a:latin typeface="+mn-lt"/>
              <a:ea typeface="+mn-ea"/>
              <a:cs typeface="+mn-cs"/>
            </a:rPr>
            <a:t>等</a:t>
          </a:r>
          <a:r>
            <a:rPr kumimoji="1" lang="ja-JP" altLang="ja-JP" sz="1200">
              <a:solidFill>
                <a:schemeClr val="tx1"/>
              </a:solidFill>
              <a:effectLst/>
              <a:latin typeface="+mn-lt"/>
              <a:ea typeface="+mn-ea"/>
              <a:cs typeface="+mn-cs"/>
            </a:rPr>
            <a:t>整備基金：後年度の施設の老朽化対策等に備えて、</a:t>
          </a:r>
          <a:r>
            <a:rPr kumimoji="1" lang="en-US" altLang="ja-JP" sz="1200">
              <a:solidFill>
                <a:schemeClr val="tx1"/>
              </a:solidFill>
              <a:effectLst/>
              <a:latin typeface="+mn-lt"/>
              <a:ea typeface="+mn-ea"/>
              <a:cs typeface="+mn-cs"/>
            </a:rPr>
            <a:t>100,028</a:t>
          </a:r>
          <a:r>
            <a:rPr kumimoji="1" lang="ja-JP" altLang="ja-JP" sz="1200">
              <a:solidFill>
                <a:schemeClr val="tx1"/>
              </a:solidFill>
              <a:effectLst/>
              <a:latin typeface="+mn-lt"/>
              <a:ea typeface="+mn-ea"/>
              <a:cs typeface="+mn-cs"/>
            </a:rPr>
            <a:t>千円を積立てた。</a:t>
          </a:r>
          <a:endParaRPr lang="ja-JP" altLang="ja-JP" sz="1200">
            <a:solidFill>
              <a:schemeClr val="tx1"/>
            </a:solidFill>
            <a:effectLst/>
          </a:endParaRPr>
        </a:p>
        <a:p>
          <a:r>
            <a:rPr kumimoji="1" lang="ja-JP" altLang="ja-JP" sz="1200">
              <a:solidFill>
                <a:schemeClr val="tx1"/>
              </a:solidFill>
              <a:effectLst/>
              <a:latin typeface="+mn-lt"/>
              <a:ea typeface="+mn-ea"/>
              <a:cs typeface="+mn-cs"/>
            </a:rPr>
            <a:t>・地域福祉基金：小川町社会福祉協議会が行う敬愛事業等の事業費に対し、</a:t>
          </a:r>
          <a:r>
            <a:rPr kumimoji="1" lang="en-US" altLang="ja-JP" sz="1200">
              <a:solidFill>
                <a:schemeClr val="tx1"/>
              </a:solidFill>
              <a:effectLst/>
              <a:latin typeface="+mn-lt"/>
              <a:ea typeface="+mn-ea"/>
              <a:cs typeface="+mn-cs"/>
            </a:rPr>
            <a:t>3,580</a:t>
          </a:r>
          <a:r>
            <a:rPr kumimoji="1" lang="ja-JP" altLang="ja-JP" sz="1200">
              <a:solidFill>
                <a:schemeClr val="tx1"/>
              </a:solidFill>
              <a:effectLst/>
              <a:latin typeface="+mn-lt"/>
              <a:ea typeface="+mn-ea"/>
              <a:cs typeface="+mn-cs"/>
            </a:rPr>
            <a:t>千円を取崩し、補助金として支出した。</a:t>
          </a:r>
          <a:endParaRPr lang="ja-JP" altLang="ja-JP" sz="1200">
            <a:solidFill>
              <a:schemeClr val="tx1"/>
            </a:solidFill>
            <a:effectLst/>
          </a:endParaRPr>
        </a:p>
        <a:p>
          <a:r>
            <a:rPr kumimoji="1" lang="ja-JP" altLang="ja-JP" sz="1200">
              <a:solidFill>
                <a:schemeClr val="tx1"/>
              </a:solidFill>
              <a:effectLst/>
              <a:latin typeface="+mn-lt"/>
              <a:ea typeface="+mn-ea"/>
              <a:cs typeface="+mn-cs"/>
            </a:rPr>
            <a:t>・寄附によるまちづくり基金：公園遊具の整備や図書購入など、基金取崩しを</a:t>
          </a:r>
          <a:r>
            <a:rPr kumimoji="1" lang="en-US" altLang="ja-JP" sz="1200">
              <a:solidFill>
                <a:schemeClr val="tx1"/>
              </a:solidFill>
              <a:effectLst/>
              <a:latin typeface="+mn-lt"/>
              <a:ea typeface="+mn-ea"/>
              <a:cs typeface="+mn-cs"/>
            </a:rPr>
            <a:t>11,100</a:t>
          </a:r>
          <a:r>
            <a:rPr kumimoji="1" lang="ja-JP" altLang="ja-JP" sz="1200">
              <a:solidFill>
                <a:schemeClr val="tx1"/>
              </a:solidFill>
              <a:effectLst/>
              <a:latin typeface="+mn-lt"/>
              <a:ea typeface="+mn-ea"/>
              <a:cs typeface="+mn-cs"/>
            </a:rPr>
            <a:t>千円行うも、</a:t>
          </a:r>
          <a:endParaRPr lang="ja-JP" altLang="ja-JP" sz="1200">
            <a:solidFill>
              <a:schemeClr val="tx1"/>
            </a:solidFill>
            <a:effectLst/>
          </a:endParaRPr>
        </a:p>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寄附金増加等により</a:t>
          </a:r>
          <a:r>
            <a:rPr kumimoji="1" lang="en-US" altLang="ja-JP" sz="1200">
              <a:solidFill>
                <a:schemeClr val="tx1"/>
              </a:solidFill>
              <a:effectLst/>
              <a:latin typeface="+mn-lt"/>
              <a:ea typeface="+mn-ea"/>
              <a:cs typeface="+mn-cs"/>
            </a:rPr>
            <a:t>24,651</a:t>
          </a:r>
          <a:r>
            <a:rPr kumimoji="1" lang="ja-JP" altLang="ja-JP" sz="1200">
              <a:solidFill>
                <a:schemeClr val="tx1"/>
              </a:solidFill>
              <a:effectLst/>
              <a:latin typeface="+mn-lt"/>
              <a:ea typeface="+mn-ea"/>
              <a:cs typeface="+mn-cs"/>
            </a:rPr>
            <a:t>千円積立てしたことから</a:t>
          </a:r>
          <a:r>
            <a:rPr kumimoji="1" lang="en-US" altLang="ja-JP" sz="1200">
              <a:solidFill>
                <a:schemeClr val="tx1"/>
              </a:solidFill>
              <a:effectLst/>
              <a:latin typeface="+mn-lt"/>
              <a:ea typeface="+mn-ea"/>
              <a:cs typeface="+mn-cs"/>
            </a:rPr>
            <a:t>13,551</a:t>
          </a:r>
          <a:r>
            <a:rPr kumimoji="1" lang="ja-JP" altLang="ja-JP" sz="1200">
              <a:solidFill>
                <a:schemeClr val="tx1"/>
              </a:solidFill>
              <a:effectLst/>
              <a:latin typeface="+mn-lt"/>
              <a:ea typeface="+mn-ea"/>
              <a:cs typeface="+mn-cs"/>
            </a:rPr>
            <a:t>千円の増加となった。</a:t>
          </a:r>
          <a:endParaRPr lang="ja-JP" altLang="ja-JP" sz="1200">
            <a:solidFill>
              <a:schemeClr val="tx1"/>
            </a:solidFill>
            <a:effectLst/>
          </a:endParaRPr>
        </a:p>
        <a:p>
          <a:r>
            <a:rPr kumimoji="1" lang="ja-JP" altLang="ja-JP" sz="1200">
              <a:solidFill>
                <a:schemeClr val="tx1"/>
              </a:solidFill>
              <a:effectLst/>
              <a:latin typeface="+mn-lt"/>
              <a:ea typeface="+mn-ea"/>
              <a:cs typeface="+mn-cs"/>
            </a:rPr>
            <a:t>・森林環境基金：森林環境譲与税のうち、当該年度の事業費を除いた</a:t>
          </a:r>
          <a:r>
            <a:rPr kumimoji="1" lang="en-US" altLang="ja-JP" sz="1200">
              <a:solidFill>
                <a:schemeClr val="tx1"/>
              </a:solidFill>
              <a:effectLst/>
              <a:latin typeface="+mn-lt"/>
              <a:ea typeface="+mn-ea"/>
              <a:cs typeface="+mn-cs"/>
            </a:rPr>
            <a:t>4,446</a:t>
          </a:r>
          <a:r>
            <a:rPr kumimoji="1" lang="ja-JP" altLang="ja-JP" sz="1200">
              <a:solidFill>
                <a:schemeClr val="tx1"/>
              </a:solidFill>
              <a:effectLst/>
              <a:latin typeface="+mn-lt"/>
              <a:ea typeface="+mn-ea"/>
              <a:cs typeface="+mn-cs"/>
            </a:rPr>
            <a:t>千円を積立てた。</a:t>
          </a:r>
          <a:endParaRPr kumimoji="1" lang="en-US" altLang="ja-JP" sz="12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・学校施設財産処分積立基金：</a:t>
          </a:r>
          <a:r>
            <a:rPr kumimoji="1" lang="ja-JP" altLang="ja-JP" sz="1200">
              <a:solidFill>
                <a:schemeClr val="dk1"/>
              </a:solidFill>
              <a:effectLst/>
              <a:latin typeface="+mn-lt"/>
              <a:ea typeface="+mn-ea"/>
              <a:cs typeface="+mn-cs"/>
            </a:rPr>
            <a:t>後年度の町立学校施設の整備</a:t>
          </a:r>
          <a:r>
            <a:rPr kumimoji="1" lang="ja-JP" altLang="en-US" sz="1200">
              <a:solidFill>
                <a:schemeClr val="dk1"/>
              </a:solidFill>
              <a:effectLst/>
              <a:latin typeface="+mn-lt"/>
              <a:ea typeface="+mn-ea"/>
              <a:cs typeface="+mn-cs"/>
            </a:rPr>
            <a:t>に備えて、</a:t>
          </a:r>
          <a:r>
            <a:rPr kumimoji="1" lang="en-US" altLang="ja-JP" sz="1200">
              <a:solidFill>
                <a:schemeClr val="dk1"/>
              </a:solidFill>
              <a:effectLst/>
              <a:latin typeface="+mn-lt"/>
              <a:ea typeface="+mn-ea"/>
              <a:cs typeface="+mn-cs"/>
            </a:rPr>
            <a:t>14,378</a:t>
          </a:r>
          <a:r>
            <a:rPr kumimoji="1" lang="ja-JP" altLang="en-US" sz="1200">
              <a:solidFill>
                <a:schemeClr val="dk1"/>
              </a:solidFill>
              <a:effectLst/>
              <a:latin typeface="+mn-lt"/>
              <a:ea typeface="+mn-ea"/>
              <a:cs typeface="+mn-cs"/>
            </a:rPr>
            <a:t>千円を積立てた。</a:t>
          </a:r>
          <a:endParaRPr kumimoji="1" lang="en-US" altLang="ja-JP"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tx1"/>
              </a:solidFill>
              <a:effectLst/>
              <a:latin typeface="+mn-lt"/>
              <a:ea typeface="+mn-ea"/>
              <a:cs typeface="+mn-cs"/>
            </a:rPr>
            <a:t>・公共施設</a:t>
          </a:r>
          <a:r>
            <a:rPr kumimoji="1" lang="ja-JP" altLang="en-US" sz="1200">
              <a:solidFill>
                <a:schemeClr val="tx1"/>
              </a:solidFill>
              <a:effectLst/>
              <a:latin typeface="+mn-lt"/>
              <a:ea typeface="+mn-ea"/>
              <a:cs typeface="+mn-cs"/>
            </a:rPr>
            <a:t>等</a:t>
          </a:r>
          <a:r>
            <a:rPr kumimoji="1" lang="ja-JP" altLang="ja-JP" sz="1200">
              <a:solidFill>
                <a:schemeClr val="tx1"/>
              </a:solidFill>
              <a:effectLst/>
              <a:latin typeface="+mn-lt"/>
              <a:ea typeface="+mn-ea"/>
              <a:cs typeface="+mn-cs"/>
            </a:rPr>
            <a:t>整備基金：公共施設の老朽化対策に備えて積極的に積立てを検討していく。</a:t>
          </a:r>
          <a:endParaRPr lang="ja-JP" altLang="ja-JP" sz="1200">
            <a:solidFill>
              <a:schemeClr val="tx1"/>
            </a:solidFill>
            <a:effectLst/>
          </a:endParaRPr>
        </a:p>
        <a:p>
          <a:r>
            <a:rPr kumimoji="1" lang="ja-JP" altLang="ja-JP" sz="1200">
              <a:solidFill>
                <a:schemeClr val="tx1"/>
              </a:solidFill>
              <a:effectLst/>
              <a:latin typeface="+mn-lt"/>
              <a:ea typeface="+mn-ea"/>
              <a:cs typeface="+mn-cs"/>
            </a:rPr>
            <a:t>・地域福祉基金：毎年度</a:t>
          </a:r>
          <a:r>
            <a:rPr kumimoji="1" lang="en-US" altLang="ja-JP" sz="1200">
              <a:solidFill>
                <a:schemeClr val="tx1"/>
              </a:solidFill>
              <a:effectLst/>
              <a:latin typeface="+mn-lt"/>
              <a:ea typeface="+mn-ea"/>
              <a:cs typeface="+mn-cs"/>
            </a:rPr>
            <a:t>4,000</a:t>
          </a:r>
          <a:r>
            <a:rPr kumimoji="1" lang="ja-JP" altLang="ja-JP" sz="1200">
              <a:solidFill>
                <a:schemeClr val="tx1"/>
              </a:solidFill>
              <a:effectLst/>
              <a:latin typeface="+mn-lt"/>
              <a:ea typeface="+mn-ea"/>
              <a:cs typeface="+mn-cs"/>
            </a:rPr>
            <a:t>千円を支出する予定。</a:t>
          </a:r>
          <a:endParaRPr lang="ja-JP" altLang="ja-JP" sz="1200">
            <a:solidFill>
              <a:schemeClr val="tx1"/>
            </a:solidFill>
            <a:effectLst/>
          </a:endParaRPr>
        </a:p>
        <a:p>
          <a:r>
            <a:rPr kumimoji="1" lang="ja-JP" altLang="ja-JP" sz="1200">
              <a:solidFill>
                <a:schemeClr val="tx1"/>
              </a:solidFill>
              <a:effectLst/>
              <a:latin typeface="+mn-lt"/>
              <a:ea typeface="+mn-ea"/>
              <a:cs typeface="+mn-cs"/>
            </a:rPr>
            <a:t>・寄附によるまちづくり基金：寄附金の増加を図り、充当事業の拡充をしていく。</a:t>
          </a:r>
          <a:endParaRPr lang="ja-JP" altLang="ja-JP" sz="1200">
            <a:solidFill>
              <a:schemeClr val="tx1"/>
            </a:solidFill>
            <a:effectLst/>
          </a:endParaRPr>
        </a:p>
        <a:p>
          <a:r>
            <a:rPr kumimoji="1" lang="ja-JP" altLang="ja-JP" sz="1200">
              <a:solidFill>
                <a:schemeClr val="dk1"/>
              </a:solidFill>
              <a:effectLst/>
              <a:latin typeface="+mn-lt"/>
              <a:ea typeface="+mn-ea"/>
              <a:cs typeface="+mn-cs"/>
            </a:rPr>
            <a:t>・森林環境基金：当該年度に行う事業経費を差し引いた金額を積み立て、後年度の事業実施時に活用。</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・学校施設財産処分積立基金：</a:t>
          </a:r>
          <a:r>
            <a:rPr kumimoji="1" lang="ja-JP" altLang="en-US" sz="1200">
              <a:solidFill>
                <a:schemeClr val="tx1"/>
              </a:solidFill>
              <a:effectLst/>
              <a:latin typeface="+mn-lt"/>
              <a:ea typeface="+mn-ea"/>
              <a:cs typeface="+mn-cs"/>
            </a:rPr>
            <a:t>町立学校施設の整備に備えて</a:t>
          </a:r>
          <a:r>
            <a:rPr kumimoji="1" lang="ja-JP" altLang="ja-JP" sz="1200">
              <a:solidFill>
                <a:schemeClr val="dk1"/>
              </a:solidFill>
              <a:effectLst/>
              <a:latin typeface="+mn-lt"/>
              <a:ea typeface="+mn-ea"/>
              <a:cs typeface="+mn-cs"/>
            </a:rPr>
            <a:t>積立てを</a:t>
          </a:r>
          <a:r>
            <a:rPr kumimoji="1" lang="ja-JP" altLang="en-US" sz="1200">
              <a:solidFill>
                <a:schemeClr val="dk1"/>
              </a:solidFill>
              <a:effectLst/>
              <a:latin typeface="+mn-lt"/>
              <a:ea typeface="+mn-ea"/>
              <a:cs typeface="+mn-cs"/>
            </a:rPr>
            <a:t>行い、必要に応じて活用</a:t>
          </a:r>
          <a:r>
            <a:rPr kumimoji="1" lang="en-US" altLang="ja-JP" sz="1200">
              <a:solidFill>
                <a:schemeClr val="dk1"/>
              </a:solidFill>
              <a:effectLst/>
              <a:latin typeface="+mn-lt"/>
              <a:ea typeface="+mn-ea"/>
              <a:cs typeface="+mn-cs"/>
            </a:rPr>
            <a:t>912891281</a:t>
          </a:r>
          <a:r>
            <a:rPr kumimoji="1" lang="ja-JP" altLang="ja-JP" sz="1200">
              <a:solidFill>
                <a:schemeClr val="dk1"/>
              </a:solidFill>
              <a:effectLst/>
              <a:latin typeface="+mn-lt"/>
              <a:ea typeface="+mn-ea"/>
              <a:cs typeface="+mn-cs"/>
            </a:rPr>
            <a:t>していく。</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solidFill>
              <a:srgbClr val="FF0000"/>
            </a:solidFill>
            <a:effectLst/>
          </a:endParaRPr>
        </a:p>
        <a:p>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C5DB8FB-3822-4583-A9E1-FA916FDBF5BC}"/>
            </a:ext>
          </a:extLst>
        </xdr:cNvPr>
        <xdr:cNvSpPr>
          <a:spLocks noChangeArrowheads="1"/>
        </xdr:cNvSpPr>
      </xdr:nvSpPr>
      <xdr:spPr bwMode="auto">
        <a:xfrm>
          <a:off x="12751334" y="12564483"/>
          <a:ext cx="2345791" cy="32485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7F6D0896-2B65-4EF0-BBFF-F8E87697A7CA}"/>
            </a:ext>
          </a:extLst>
        </xdr:cNvPr>
        <xdr:cNvSpPr>
          <a:spLocks noChangeArrowheads="1"/>
        </xdr:cNvSpPr>
      </xdr:nvSpPr>
      <xdr:spPr bwMode="auto">
        <a:xfrm>
          <a:off x="12665528" y="5279570"/>
          <a:ext cx="10660293" cy="3453701"/>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256BFAA9-6073-429E-8D26-F79D770A1919}"/>
            </a:ext>
          </a:extLst>
        </xdr:cNvPr>
        <xdr:cNvSpPr txBox="1"/>
      </xdr:nvSpPr>
      <xdr:spPr>
        <a:xfrm>
          <a:off x="12665528" y="5753100"/>
          <a:ext cx="10659289" cy="29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tx1"/>
              </a:solidFill>
              <a:effectLst/>
              <a:latin typeface="+mn-lt"/>
              <a:ea typeface="+mn-ea"/>
              <a:cs typeface="+mn-cs"/>
            </a:rPr>
            <a:t>令和</a:t>
          </a:r>
          <a:r>
            <a:rPr kumimoji="1" lang="en-US" altLang="ja-JP" sz="1400">
              <a:solidFill>
                <a:schemeClr val="tx1"/>
              </a:solidFill>
              <a:effectLst/>
              <a:latin typeface="+mn-lt"/>
              <a:ea typeface="+mn-ea"/>
              <a:cs typeface="+mn-cs"/>
            </a:rPr>
            <a:t>4</a:t>
          </a:r>
          <a:r>
            <a:rPr kumimoji="1" lang="ja-JP" altLang="ja-JP" sz="1400">
              <a:solidFill>
                <a:schemeClr val="tx1"/>
              </a:solidFill>
              <a:effectLst/>
              <a:latin typeface="+mn-lt"/>
              <a:ea typeface="+mn-ea"/>
              <a:cs typeface="+mn-cs"/>
            </a:rPr>
            <a:t>年度</a:t>
          </a:r>
          <a:r>
            <a:rPr kumimoji="1" lang="ja-JP" altLang="en-US" sz="1400">
              <a:solidFill>
                <a:schemeClr val="tx1"/>
              </a:solidFill>
              <a:effectLst/>
              <a:latin typeface="+mn-lt"/>
              <a:ea typeface="+mn-ea"/>
              <a:cs typeface="+mn-cs"/>
            </a:rPr>
            <a:t>末現在高</a:t>
          </a:r>
          <a:r>
            <a:rPr kumimoji="1" lang="en-US" altLang="ja-JP" sz="1400">
              <a:solidFill>
                <a:schemeClr val="tx1"/>
              </a:solidFill>
              <a:effectLst/>
              <a:latin typeface="+mn-lt"/>
              <a:ea typeface="+mn-ea"/>
              <a:cs typeface="+mn-cs"/>
            </a:rPr>
            <a:t>1,272,930</a:t>
          </a:r>
          <a:r>
            <a:rPr kumimoji="1" lang="ja-JP" altLang="en-US" sz="1400">
              <a:solidFill>
                <a:schemeClr val="tx1"/>
              </a:solidFill>
              <a:effectLst/>
              <a:latin typeface="+mn-lt"/>
              <a:ea typeface="+mn-ea"/>
              <a:cs typeface="+mn-cs"/>
            </a:rPr>
            <a:t>千円に対して、令和</a:t>
          </a:r>
          <a:r>
            <a:rPr kumimoji="1" lang="en-US" altLang="ja-JP" sz="1400">
              <a:solidFill>
                <a:schemeClr val="tx1"/>
              </a:solidFill>
              <a:effectLst/>
              <a:latin typeface="+mn-lt"/>
              <a:ea typeface="+mn-ea"/>
              <a:cs typeface="+mn-cs"/>
            </a:rPr>
            <a:t>5</a:t>
          </a:r>
          <a:r>
            <a:rPr kumimoji="1" lang="ja-JP" altLang="en-US" sz="1400">
              <a:solidFill>
                <a:schemeClr val="tx1"/>
              </a:solidFill>
              <a:effectLst/>
              <a:latin typeface="+mn-lt"/>
              <a:ea typeface="+mn-ea"/>
              <a:cs typeface="+mn-cs"/>
            </a:rPr>
            <a:t>年度中に</a:t>
          </a:r>
          <a:r>
            <a:rPr kumimoji="1" lang="en-US" altLang="ja-JP" sz="1400">
              <a:solidFill>
                <a:schemeClr val="tx1"/>
              </a:solidFill>
              <a:effectLst/>
              <a:latin typeface="+mn-lt"/>
              <a:ea typeface="+mn-ea"/>
              <a:cs typeface="+mn-cs"/>
            </a:rPr>
            <a:t>389,764</a:t>
          </a:r>
          <a:r>
            <a:rPr kumimoji="1" lang="ja-JP" altLang="en-US" sz="1400">
              <a:solidFill>
                <a:schemeClr val="tx1"/>
              </a:solidFill>
              <a:effectLst/>
              <a:latin typeface="+mn-lt"/>
              <a:ea typeface="+mn-ea"/>
              <a:cs typeface="+mn-cs"/>
            </a:rPr>
            <a:t>千円を取崩したものの、利子と令和</a:t>
          </a:r>
          <a:r>
            <a:rPr kumimoji="1" lang="en-US" altLang="ja-JP" sz="1400">
              <a:solidFill>
                <a:schemeClr val="tx1"/>
              </a:solidFill>
              <a:effectLst/>
              <a:latin typeface="+mn-lt"/>
              <a:ea typeface="+mn-ea"/>
              <a:cs typeface="+mn-cs"/>
            </a:rPr>
            <a:t>4</a:t>
          </a:r>
          <a:r>
            <a:rPr kumimoji="1" lang="ja-JP" altLang="en-US" sz="1400">
              <a:solidFill>
                <a:schemeClr val="tx1"/>
              </a:solidFill>
              <a:effectLst/>
              <a:latin typeface="+mn-lt"/>
              <a:ea typeface="+mn-ea"/>
              <a:cs typeface="+mn-cs"/>
            </a:rPr>
            <a:t>年度決算による</a:t>
          </a:r>
          <a:endParaRPr kumimoji="1" lang="en-US" altLang="ja-JP" sz="14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effectLst/>
              <a:latin typeface="+mn-lt"/>
              <a:ea typeface="+mn-ea"/>
              <a:cs typeface="+mn-cs"/>
            </a:rPr>
            <a:t>　剰余金を合わせて</a:t>
          </a:r>
          <a:r>
            <a:rPr kumimoji="1" lang="en-US" altLang="ja-JP" sz="1400">
              <a:solidFill>
                <a:schemeClr val="tx1"/>
              </a:solidFill>
              <a:effectLst/>
              <a:latin typeface="+mn-lt"/>
              <a:ea typeface="+mn-ea"/>
              <a:cs typeface="+mn-cs"/>
            </a:rPr>
            <a:t>400,103</a:t>
          </a:r>
          <a:r>
            <a:rPr kumimoji="1" lang="ja-JP" altLang="en-US" sz="1400">
              <a:solidFill>
                <a:schemeClr val="tx1"/>
              </a:solidFill>
              <a:effectLst/>
              <a:latin typeface="+mn-lt"/>
              <a:ea typeface="+mn-ea"/>
              <a:cs typeface="+mn-cs"/>
            </a:rPr>
            <a:t>千円積み立てた結果、令和</a:t>
          </a:r>
          <a:r>
            <a:rPr kumimoji="1" lang="en-US" altLang="ja-JP" sz="1400">
              <a:solidFill>
                <a:schemeClr val="tx1"/>
              </a:solidFill>
              <a:effectLst/>
              <a:latin typeface="+mn-lt"/>
              <a:ea typeface="+mn-ea"/>
              <a:cs typeface="+mn-cs"/>
            </a:rPr>
            <a:t>5</a:t>
          </a:r>
          <a:r>
            <a:rPr kumimoji="1" lang="ja-JP" altLang="en-US" sz="1400">
              <a:solidFill>
                <a:schemeClr val="tx1"/>
              </a:solidFill>
              <a:effectLst/>
              <a:latin typeface="+mn-lt"/>
              <a:ea typeface="+mn-ea"/>
              <a:cs typeface="+mn-cs"/>
            </a:rPr>
            <a:t>年度（決算年度）末現在高は、</a:t>
          </a:r>
          <a:r>
            <a:rPr kumimoji="1" lang="en-US" altLang="ja-JP" sz="1400">
              <a:solidFill>
                <a:schemeClr val="tx1"/>
              </a:solidFill>
              <a:effectLst/>
              <a:latin typeface="+mn-lt"/>
              <a:ea typeface="+mn-ea"/>
              <a:cs typeface="+mn-cs"/>
            </a:rPr>
            <a:t>1,283,269</a:t>
          </a:r>
          <a:r>
            <a:rPr kumimoji="1" lang="ja-JP" altLang="en-US" sz="1400">
              <a:solidFill>
                <a:schemeClr val="tx1"/>
              </a:solidFill>
              <a:effectLst/>
              <a:latin typeface="+mn-lt"/>
              <a:ea typeface="+mn-ea"/>
              <a:cs typeface="+mn-cs"/>
            </a:rPr>
            <a:t>千円となり、</a:t>
          </a:r>
          <a:r>
            <a:rPr kumimoji="1" lang="en-US" altLang="ja-JP" sz="1400">
              <a:solidFill>
                <a:schemeClr val="tx1"/>
              </a:solidFill>
              <a:effectLst/>
              <a:latin typeface="+mn-lt"/>
              <a:ea typeface="+mn-ea"/>
              <a:cs typeface="+mn-cs"/>
            </a:rPr>
            <a:t>10,339</a:t>
          </a:r>
          <a:r>
            <a:rPr kumimoji="1" lang="ja-JP" altLang="en-US" sz="1400">
              <a:solidFill>
                <a:schemeClr val="tx1"/>
              </a:solidFill>
              <a:effectLst/>
              <a:latin typeface="+mn-lt"/>
              <a:ea typeface="+mn-ea"/>
              <a:cs typeface="+mn-cs"/>
            </a:rPr>
            <a:t>千円</a:t>
          </a:r>
          <a:endParaRPr kumimoji="1" lang="en-US" altLang="ja-JP" sz="14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effectLst/>
              <a:latin typeface="+mn-lt"/>
              <a:ea typeface="+mn-ea"/>
              <a:cs typeface="+mn-cs"/>
            </a:rPr>
            <a:t>　の増加となった。</a:t>
          </a:r>
          <a:endParaRPr lang="ja-JP" altLang="ja-JP" sz="1400">
            <a:solidFill>
              <a:schemeClr val="tx1"/>
            </a:solidFill>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400">
              <a:solidFill>
                <a:schemeClr val="tx1"/>
              </a:solidFill>
              <a:effectLst/>
              <a:latin typeface="+mn-lt"/>
              <a:ea typeface="+mn-ea"/>
              <a:cs typeface="+mn-cs"/>
            </a:rPr>
            <a:t>災害対応等、緊急的な対応に備えるとともに、町税等の歳入減少による年度間の恒常的な財源不足に備えるため現状の</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残高水準を下回らないように努める。</a:t>
          </a:r>
          <a:endParaRPr lang="ja-JP" altLang="ja-JP" sz="1400">
            <a:solidFill>
              <a:schemeClr val="tx1"/>
            </a:solidFill>
            <a:effectLst/>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2ABAF4D7-1691-4217-ADA5-5CB5729F5DCB}"/>
            </a:ext>
          </a:extLst>
        </xdr:cNvPr>
        <xdr:cNvSpPr>
          <a:spLocks noChangeArrowheads="1"/>
        </xdr:cNvSpPr>
      </xdr:nvSpPr>
      <xdr:spPr bwMode="auto">
        <a:xfrm>
          <a:off x="12751334" y="5372548"/>
          <a:ext cx="1879974"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B7CA6D40-9DF5-41A8-B68F-AA0C345A0D7A}"/>
            </a:ext>
          </a:extLst>
        </xdr:cNvPr>
        <xdr:cNvSpPr>
          <a:spLocks noChangeArrowheads="1"/>
        </xdr:cNvSpPr>
      </xdr:nvSpPr>
      <xdr:spPr bwMode="auto">
        <a:xfrm>
          <a:off x="12665528" y="8876555"/>
          <a:ext cx="10660293"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BDA0B3BC-6FEF-434F-B1F6-350A9667E519}"/>
            </a:ext>
          </a:extLst>
        </xdr:cNvPr>
        <xdr:cNvSpPr txBox="1"/>
      </xdr:nvSpPr>
      <xdr:spPr>
        <a:xfrm>
          <a:off x="12665528" y="9346910"/>
          <a:ext cx="10659289" cy="2951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0">
              <a:solidFill>
                <a:schemeClr val="dk1"/>
              </a:solidFill>
              <a:effectLst/>
              <a:latin typeface="+mn-ea"/>
              <a:ea typeface="+mn-ea"/>
              <a:cs typeface="+mn-cs"/>
            </a:rPr>
            <a:t>　</a:t>
          </a:r>
          <a:r>
            <a:rPr kumimoji="0" lang="ja-JP" altLang="en-US" sz="1400" b="0" i="0" u="none" strike="noStrike" baseline="0">
              <a:solidFill>
                <a:schemeClr val="dk1"/>
              </a:solidFill>
              <a:effectLst/>
              <a:latin typeface="+mn-ea"/>
              <a:ea typeface="+mn-ea"/>
              <a:cs typeface="+mn-cs"/>
            </a:rPr>
            <a:t>令和</a:t>
          </a:r>
          <a:r>
            <a:rPr lang="en-US" altLang="ja-JP" sz="1400" b="0" i="0" u="none" strike="noStrike" baseline="0">
              <a:solidFill>
                <a:schemeClr val="dk1"/>
              </a:solidFill>
              <a:latin typeface="+mn-ea"/>
              <a:ea typeface="+mn-ea"/>
              <a:cs typeface="+mn-cs"/>
            </a:rPr>
            <a:t>6</a:t>
          </a:r>
          <a:r>
            <a:rPr lang="ja-JP" altLang="en-US" sz="1400" b="0" i="0" u="none" strike="noStrike" baseline="0">
              <a:solidFill>
                <a:schemeClr val="dk1"/>
              </a:solidFill>
              <a:latin typeface="+mn-ea"/>
              <a:ea typeface="+mn-ea"/>
              <a:cs typeface="+mn-cs"/>
            </a:rPr>
            <a:t>・令和</a:t>
          </a:r>
          <a:r>
            <a:rPr lang="en-US" altLang="ja-JP" sz="1400" b="0" i="0" u="none" strike="noStrike" baseline="0">
              <a:solidFill>
                <a:schemeClr val="dk1"/>
              </a:solidFill>
              <a:latin typeface="+mn-ea"/>
              <a:ea typeface="+mn-ea"/>
              <a:cs typeface="+mn-cs"/>
            </a:rPr>
            <a:t>7</a:t>
          </a:r>
          <a:r>
            <a:rPr lang="ja-JP" altLang="en-US" sz="1400" b="0" i="0" u="none" strike="noStrike" baseline="0">
              <a:solidFill>
                <a:schemeClr val="dk1"/>
              </a:solidFill>
              <a:latin typeface="+mn-ea"/>
              <a:ea typeface="+mn-ea"/>
              <a:cs typeface="+mn-cs"/>
            </a:rPr>
            <a:t>年度の臨時財政対策債償還財源として交付された普通交付税追加交付のうち、臨時財政対策債償還基金費</a:t>
          </a:r>
          <a:endParaRPr lang="en-US" altLang="ja-JP" sz="1400" b="0" i="0" u="none" strike="noStrike" baseline="0">
            <a:solidFill>
              <a:schemeClr val="dk1"/>
            </a:solidFill>
            <a:latin typeface="+mn-ea"/>
            <a:ea typeface="+mn-ea"/>
            <a:cs typeface="+mn-cs"/>
          </a:endParaRPr>
        </a:p>
        <a:p>
          <a:r>
            <a:rPr lang="ja-JP" altLang="en-US" sz="1400" b="0" i="0" u="none" strike="noStrike" baseline="0">
              <a:solidFill>
                <a:schemeClr val="dk1"/>
              </a:solidFill>
              <a:latin typeface="+mn-ea"/>
              <a:ea typeface="+mn-ea"/>
              <a:cs typeface="+mn-cs"/>
            </a:rPr>
            <a:t>　</a:t>
          </a:r>
          <a:r>
            <a:rPr lang="en-US" altLang="ja-JP" sz="1400" b="0" i="0" u="none" strike="noStrike" baseline="0">
              <a:solidFill>
                <a:schemeClr val="dk1"/>
              </a:solidFill>
              <a:latin typeface="+mn-ea"/>
              <a:ea typeface="+mn-ea"/>
              <a:cs typeface="+mn-cs"/>
            </a:rPr>
            <a:t>36,699</a:t>
          </a:r>
          <a:r>
            <a:rPr lang="ja-JP" altLang="en-US" sz="1400" b="0" i="0" u="none" strike="noStrike" baseline="0">
              <a:solidFill>
                <a:schemeClr val="dk1"/>
              </a:solidFill>
              <a:latin typeface="+mn-ea"/>
              <a:ea typeface="+mn-ea"/>
              <a:cs typeface="+mn-cs"/>
            </a:rPr>
            <a:t>千円を</a:t>
          </a:r>
          <a:r>
            <a:rPr lang="ja-JP" altLang="en-US" sz="1400" b="0" i="0" u="none" strike="noStrike" baseline="0">
              <a:solidFill>
                <a:schemeClr val="dk1"/>
              </a:solidFill>
              <a:latin typeface="+mn-lt"/>
              <a:ea typeface="+mn-ea"/>
              <a:cs typeface="+mn-cs"/>
            </a:rPr>
            <a:t>使途を明確化するため減債基金に積立を行った。</a:t>
          </a:r>
          <a:endParaRPr kumimoji="1" lang="en-US" altLang="ja-JP" sz="1400" b="0">
            <a:solidFill>
              <a:schemeClr val="dk1"/>
            </a:solidFill>
            <a:effectLst/>
            <a:latin typeface="+mn-ea"/>
            <a:ea typeface="+mn-ea"/>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0" lang="ja-JP" altLang="en-US" sz="1400" b="0" i="0" baseline="0">
              <a:solidFill>
                <a:schemeClr val="dk1"/>
              </a:solidFill>
              <a:effectLst/>
              <a:latin typeface="+mn-lt"/>
              <a:ea typeface="+mn-ea"/>
              <a:cs typeface="+mn-cs"/>
            </a:rPr>
            <a:t>臨時財政対策債</a:t>
          </a:r>
          <a:r>
            <a:rPr lang="ja-JP" altLang="ja-JP" sz="1400" b="0" i="0" baseline="0">
              <a:solidFill>
                <a:schemeClr val="dk1"/>
              </a:solidFill>
              <a:effectLst/>
              <a:latin typeface="+mn-lt"/>
              <a:ea typeface="+mn-ea"/>
              <a:cs typeface="+mn-cs"/>
            </a:rPr>
            <a:t>償還財源として普通交付税</a:t>
          </a:r>
          <a:r>
            <a:rPr lang="ja-JP" altLang="en-US" sz="1400" b="0" i="0" baseline="0">
              <a:solidFill>
                <a:schemeClr val="dk1"/>
              </a:solidFill>
              <a:effectLst/>
              <a:latin typeface="+mn-lt"/>
              <a:ea typeface="+mn-ea"/>
              <a:cs typeface="+mn-cs"/>
            </a:rPr>
            <a:t>が</a:t>
          </a:r>
          <a:r>
            <a:rPr lang="ja-JP" altLang="ja-JP" sz="1400" b="0" i="0" baseline="0">
              <a:solidFill>
                <a:schemeClr val="dk1"/>
              </a:solidFill>
              <a:effectLst/>
              <a:latin typeface="+mn-lt"/>
              <a:ea typeface="+mn-ea"/>
              <a:cs typeface="+mn-cs"/>
            </a:rPr>
            <a:t>交付</a:t>
          </a:r>
          <a:r>
            <a:rPr lang="ja-JP" altLang="en-US" sz="1400" b="0" i="0" baseline="0">
              <a:solidFill>
                <a:schemeClr val="dk1"/>
              </a:solidFill>
              <a:effectLst/>
              <a:latin typeface="+mn-lt"/>
              <a:ea typeface="+mn-ea"/>
              <a:cs typeface="+mn-cs"/>
            </a:rPr>
            <a:t>された場合には、積立を行っていく。</a:t>
          </a:r>
          <a:endParaRPr lang="ja-JP" altLang="ja-JP" sz="1400">
            <a:solidFill>
              <a:srgbClr val="FF0000"/>
            </a:solidFill>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5008BF65-0EF9-468E-B5A4-235D842F0E0C}"/>
            </a:ext>
          </a:extLst>
        </xdr:cNvPr>
        <xdr:cNvSpPr>
          <a:spLocks noChangeArrowheads="1"/>
        </xdr:cNvSpPr>
      </xdr:nvSpPr>
      <xdr:spPr bwMode="auto">
        <a:xfrm>
          <a:off x="12751334" y="8969533"/>
          <a:ext cx="1253225" cy="338911"/>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13AB05D-6A83-4A74-8206-6DD59556124F}"/>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CDF534E-209C-4577-9840-01B8508514DC}"/>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E7C781E-EC00-4C29-95C1-6E66B156DFEE}"/>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D4B16DC-E399-40AB-91C6-5087B7CCB888}"/>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F626A23-E30D-4B26-A86A-55A3AC7A67A3}"/>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E783495-BA72-4432-876C-399125F94DB0}"/>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FB3AEC8-6273-40F0-A088-994240E1ABBB}"/>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ABC5D00-04F0-44BF-B697-AC0EAB1CABBE}"/>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5E0DE05-711B-4CE7-971D-0EE7B098082B}"/>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39C93D6-7E71-4202-AD98-B52A06B3A95C}"/>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27,886
27,455
60.36
10,755,466
10,184,521
388,797
6,815,269
8,023,239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A604CC7-C636-40D2-9E31-A8D1893ED45B}"/>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56D5DF66-766D-4457-858B-96613551F194}"/>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61849D7-0B60-455C-891D-BF724FD2EC69}"/>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5A686F2-E3B6-4F1B-8138-6A3097666201}"/>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0EE806D-9B08-4975-A34D-1EF127A285B3}"/>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F99CFDF-26D9-4A2B-B019-037DAD9555B9}"/>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0C079EE-F573-4B23-A6E2-AB8A54899ABB}"/>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34DBDD1-43D1-4CE5-A801-329DB60C2BE8}"/>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207F831-E5B0-492F-9120-E70F05D98587}"/>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BE45013-83A3-46CB-8541-0E87CB921468}"/>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5D0C989-1708-4643-BC26-0B8A6DE1F2D7}"/>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1B581B6-4BE4-4A64-89A6-799481D7495F}"/>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D2A80F5-9E52-4D4A-A5AD-97B6D1EA24F5}"/>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B7DF2B7-1870-463D-86CA-F3F039134E37}"/>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8109A6F6-4725-4F0F-9F19-152BCCCE55EA}"/>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206E00B-6DFC-41FF-ABF4-2A99576B01B5}"/>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B191ABE-257E-498E-B2B8-6F0390236B6F}"/>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249B3C7-CEBB-405C-9AAF-A2728C17D5FE}"/>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E2D7B206-BA8E-416E-8941-EACDE2BF4545}"/>
            </a:ext>
          </a:extLst>
        </xdr:cNvPr>
        <xdr:cNvSpPr txBox="1"/>
      </xdr:nvSpPr>
      <xdr:spPr>
        <a:xfrm>
          <a:off x="704850" y="30861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DEB8E33E-683D-4542-B30C-22B804E21773}"/>
            </a:ext>
          </a:extLst>
        </xdr:cNvPr>
        <xdr:cNvSpPr txBox="1"/>
      </xdr:nvSpPr>
      <xdr:spPr>
        <a:xfrm>
          <a:off x="704850" y="3324225"/>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AC9321C6-2E06-44A6-B67B-1D1A6E89C346}"/>
            </a:ext>
          </a:extLst>
        </xdr:cNvPr>
        <xdr:cNvSpPr txBox="1"/>
      </xdr:nvSpPr>
      <xdr:spPr>
        <a:xfrm>
          <a:off x="704850" y="3562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9DBE8B56-CEB8-46CF-A67B-91A0272B1A09}"/>
            </a:ext>
          </a:extLst>
        </xdr:cNvPr>
        <xdr:cNvSpPr txBox="1"/>
      </xdr:nvSpPr>
      <xdr:spPr>
        <a:xfrm>
          <a:off x="704850" y="38100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31D2AF4C-EBB9-4137-8B34-2AC008C062CF}"/>
            </a:ext>
          </a:extLst>
        </xdr:cNvPr>
        <xdr:cNvSpPr txBox="1"/>
      </xdr:nvSpPr>
      <xdr:spPr>
        <a:xfrm>
          <a:off x="704850" y="4048125"/>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D4A09B1C-E4F7-4FED-AFE2-2BC7367BC823}"/>
            </a:ext>
          </a:extLst>
        </xdr:cNvPr>
        <xdr:cNvSpPr txBox="1"/>
      </xdr:nvSpPr>
      <xdr:spPr>
        <a:xfrm>
          <a:off x="704850" y="42862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52CC270-F3F8-49D8-9153-A5B6E249D3F7}"/>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2FF54DF-BFA7-45D0-9629-A227F72BB3AB}"/>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F77A38A-2741-4D4A-A182-FEE79AFA3D76}"/>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E9FDE25-5584-4850-BF90-0518A1F8149A}"/>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2E040C2-FBC1-448C-8016-730AAF899BE6}"/>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5B5A410-29F1-43AA-82F7-58CC96DCA396}"/>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1FCA43B-55A3-4835-9F3E-07F8FC71393C}"/>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2BF58CB-BEF4-4E08-828B-F64721B4FCDA}"/>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B2AB62C-E98D-4096-91F0-B24C0C90749B}"/>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8CF11D3-EB4B-4E68-B50C-78A32365B290}"/>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478F8E1-8C68-49FA-AACC-4837145954DB}"/>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1B57DD6-8F38-4B96-98DC-A783220BF6C1}"/>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D7072B38-6FC8-471F-8534-B221D78EC0DB}"/>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財政力指数は</a:t>
          </a:r>
          <a:r>
            <a:rPr kumimoji="1" lang="en-US" altLang="ja-JP" sz="900">
              <a:solidFill>
                <a:schemeClr val="dk1"/>
              </a:solidFill>
              <a:effectLst/>
              <a:latin typeface="+mn-lt"/>
              <a:ea typeface="+mn-ea"/>
              <a:cs typeface="+mn-cs"/>
            </a:rPr>
            <a:t>0.59</a:t>
          </a:r>
          <a:r>
            <a:rPr kumimoji="1" lang="ja-JP" altLang="ja-JP" sz="900">
              <a:solidFill>
                <a:schemeClr val="dk1"/>
              </a:solidFill>
              <a:effectLst/>
              <a:latin typeface="+mn-lt"/>
              <a:ea typeface="+mn-ea"/>
              <a:cs typeface="+mn-cs"/>
            </a:rPr>
            <a:t>であり、前年度比</a:t>
          </a:r>
          <a:r>
            <a:rPr kumimoji="1" lang="en-US" altLang="ja-JP" sz="900">
              <a:solidFill>
                <a:schemeClr val="dk1"/>
              </a:solidFill>
              <a:effectLst/>
              <a:latin typeface="+mn-lt"/>
              <a:ea typeface="+mn-ea"/>
              <a:cs typeface="+mn-cs"/>
            </a:rPr>
            <a:t>0.2</a:t>
          </a:r>
          <a:r>
            <a:rPr kumimoji="1" lang="ja-JP" altLang="ja-JP" sz="900">
              <a:solidFill>
                <a:schemeClr val="dk1"/>
              </a:solidFill>
              <a:effectLst/>
              <a:latin typeface="+mn-lt"/>
              <a:ea typeface="+mn-ea"/>
              <a:cs typeface="+mn-cs"/>
            </a:rPr>
            <a:t>ポイントの減少となった。類似団体平均と比較し、</a:t>
          </a:r>
          <a:r>
            <a:rPr kumimoji="1" lang="en-US" altLang="ja-JP" sz="900">
              <a:solidFill>
                <a:schemeClr val="dk1"/>
              </a:solidFill>
              <a:effectLst/>
              <a:latin typeface="+mn-lt"/>
              <a:ea typeface="+mn-ea"/>
              <a:cs typeface="+mn-cs"/>
            </a:rPr>
            <a:t>0.5</a:t>
          </a:r>
          <a:r>
            <a:rPr kumimoji="1" lang="ja-JP" altLang="ja-JP" sz="900">
              <a:solidFill>
                <a:schemeClr val="dk1"/>
              </a:solidFill>
              <a:effectLst/>
              <a:latin typeface="+mn-lt"/>
              <a:ea typeface="+mn-ea"/>
              <a:cs typeface="+mn-cs"/>
            </a:rPr>
            <a:t>ポイント下回っている状況である。</a:t>
          </a:r>
          <a:endParaRPr lang="ja-JP" altLang="ja-JP" sz="900">
            <a:effectLst/>
          </a:endParaRPr>
        </a:p>
        <a:p>
          <a:r>
            <a:rPr kumimoji="1" lang="ja-JP" altLang="ja-JP" sz="900">
              <a:solidFill>
                <a:schemeClr val="dk1"/>
              </a:solidFill>
              <a:effectLst/>
              <a:latin typeface="+mn-lt"/>
              <a:ea typeface="+mn-ea"/>
              <a:cs typeface="+mn-cs"/>
            </a:rPr>
            <a:t>　</a:t>
          </a:r>
          <a:r>
            <a:rPr kumimoji="1" lang="ja-JP" altLang="ja-JP" sz="900">
              <a:solidFill>
                <a:schemeClr val="tx1"/>
              </a:solidFill>
              <a:effectLst/>
              <a:latin typeface="+mn-lt"/>
              <a:ea typeface="+mn-ea"/>
              <a:cs typeface="+mn-cs"/>
            </a:rPr>
            <a:t>基準財政収入額は、固定資産税</a:t>
          </a:r>
          <a:r>
            <a:rPr kumimoji="1" lang="ja-JP" altLang="en-US" sz="900">
              <a:solidFill>
                <a:schemeClr val="tx1"/>
              </a:solidFill>
              <a:effectLst/>
              <a:latin typeface="+mn-lt"/>
              <a:ea typeface="+mn-ea"/>
              <a:cs typeface="+mn-cs"/>
            </a:rPr>
            <a:t>や地方消費税交付金</a:t>
          </a:r>
          <a:r>
            <a:rPr kumimoji="1" lang="ja-JP" altLang="ja-JP" sz="900">
              <a:solidFill>
                <a:schemeClr val="tx1"/>
              </a:solidFill>
              <a:effectLst/>
              <a:latin typeface="+mn-lt"/>
              <a:ea typeface="+mn-ea"/>
              <a:cs typeface="+mn-cs"/>
            </a:rPr>
            <a:t>が増加したことなどから、前年度比</a:t>
          </a:r>
          <a:r>
            <a:rPr kumimoji="1" lang="en-US" altLang="ja-JP" sz="900">
              <a:solidFill>
                <a:schemeClr val="tx1"/>
              </a:solidFill>
              <a:effectLst/>
              <a:latin typeface="+mn-lt"/>
              <a:ea typeface="+mn-ea"/>
              <a:cs typeface="+mn-cs"/>
            </a:rPr>
            <a:t>168,019</a:t>
          </a:r>
          <a:r>
            <a:rPr kumimoji="1" lang="ja-JP" altLang="ja-JP" sz="900">
              <a:solidFill>
                <a:schemeClr val="tx1"/>
              </a:solidFill>
              <a:effectLst/>
              <a:latin typeface="+mn-lt"/>
              <a:ea typeface="+mn-ea"/>
              <a:cs typeface="+mn-cs"/>
            </a:rPr>
            <a:t>千円の増加。基準財政需要額は、臨時財政対策債振替相当額が大幅に減少した影響を受け、前年度比</a:t>
          </a:r>
          <a:r>
            <a:rPr kumimoji="1" lang="en-US" altLang="ja-JP" sz="900">
              <a:solidFill>
                <a:schemeClr val="tx1"/>
              </a:solidFill>
              <a:effectLst/>
              <a:latin typeface="+mn-lt"/>
              <a:ea typeface="+mn-ea"/>
              <a:cs typeface="+mn-cs"/>
            </a:rPr>
            <a:t>163,481</a:t>
          </a:r>
          <a:r>
            <a:rPr kumimoji="1" lang="ja-JP" altLang="ja-JP" sz="900">
              <a:solidFill>
                <a:schemeClr val="tx1"/>
              </a:solidFill>
              <a:effectLst/>
              <a:latin typeface="+mn-lt"/>
              <a:ea typeface="+mn-ea"/>
              <a:cs typeface="+mn-cs"/>
            </a:rPr>
            <a:t>千円の増となった。単年度の指数としては</a:t>
          </a:r>
          <a:r>
            <a:rPr kumimoji="1" lang="en-US" altLang="ja-JP" sz="900">
              <a:solidFill>
                <a:schemeClr val="tx1"/>
              </a:solidFill>
              <a:effectLst/>
              <a:latin typeface="+mn-lt"/>
              <a:ea typeface="+mn-ea"/>
              <a:cs typeface="+mn-cs"/>
            </a:rPr>
            <a:t>0.592</a:t>
          </a:r>
          <a:r>
            <a:rPr kumimoji="1" lang="ja-JP" altLang="ja-JP" sz="900">
              <a:solidFill>
                <a:schemeClr val="tx1"/>
              </a:solidFill>
              <a:effectLst/>
              <a:latin typeface="+mn-lt"/>
              <a:ea typeface="+mn-ea"/>
              <a:cs typeface="+mn-cs"/>
            </a:rPr>
            <a:t>となり、前年度から</a:t>
          </a:r>
          <a:r>
            <a:rPr kumimoji="1" lang="en-US" altLang="ja-JP" sz="900">
              <a:solidFill>
                <a:schemeClr val="tx1"/>
              </a:solidFill>
              <a:effectLst/>
              <a:latin typeface="+mn-lt"/>
              <a:ea typeface="+mn-ea"/>
              <a:cs typeface="+mn-cs"/>
            </a:rPr>
            <a:t>0.01</a:t>
          </a:r>
          <a:r>
            <a:rPr kumimoji="1" lang="ja-JP" altLang="ja-JP" sz="900">
              <a:solidFill>
                <a:schemeClr val="tx1"/>
              </a:solidFill>
              <a:effectLst/>
              <a:latin typeface="+mn-lt"/>
              <a:ea typeface="+mn-ea"/>
              <a:cs typeface="+mn-cs"/>
            </a:rPr>
            <a:t>ポイントの</a:t>
          </a:r>
          <a:r>
            <a:rPr kumimoji="1" lang="ja-JP" altLang="en-US" sz="900">
              <a:solidFill>
                <a:schemeClr val="tx1"/>
              </a:solidFill>
              <a:effectLst/>
              <a:latin typeface="+mn-lt"/>
              <a:ea typeface="+mn-ea"/>
              <a:cs typeface="+mn-cs"/>
            </a:rPr>
            <a:t>低下</a:t>
          </a:r>
          <a:r>
            <a:rPr kumimoji="1" lang="ja-JP" altLang="ja-JP" sz="900">
              <a:solidFill>
                <a:schemeClr val="tx1"/>
              </a:solidFill>
              <a:effectLst/>
              <a:latin typeface="+mn-lt"/>
              <a:ea typeface="+mn-ea"/>
              <a:cs typeface="+mn-cs"/>
            </a:rPr>
            <a:t>となった（当該数値（</a:t>
          </a:r>
          <a:r>
            <a:rPr kumimoji="1" lang="en-US" altLang="ja-JP" sz="900">
              <a:solidFill>
                <a:schemeClr val="tx1"/>
              </a:solidFill>
              <a:effectLst/>
              <a:latin typeface="+mn-lt"/>
              <a:ea typeface="+mn-ea"/>
              <a:cs typeface="+mn-cs"/>
            </a:rPr>
            <a:t>R5</a:t>
          </a:r>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0.596</a:t>
          </a:r>
          <a:r>
            <a:rPr kumimoji="1" lang="ja-JP" altLang="ja-JP" sz="900">
              <a:solidFill>
                <a:schemeClr val="tx1"/>
              </a:solidFill>
              <a:effectLst/>
              <a:latin typeface="+mn-lt"/>
              <a:ea typeface="+mn-ea"/>
              <a:cs typeface="+mn-cs"/>
            </a:rPr>
            <a:t>）は３か年平均の数値）。</a:t>
          </a:r>
          <a:endParaRPr lang="ja-JP" altLang="ja-JP" sz="900">
            <a:solidFill>
              <a:schemeClr val="tx1"/>
            </a:solidFill>
            <a:effectLst/>
          </a:endParaRPr>
        </a:p>
        <a:p>
          <a:r>
            <a:rPr lang="ja-JP" altLang="ja-JP" sz="900">
              <a:solidFill>
                <a:srgbClr val="FF0000"/>
              </a:solidFill>
              <a:effectLst/>
              <a:latin typeface="+mn-lt"/>
              <a:ea typeface="+mn-ea"/>
              <a:cs typeface="+mn-cs"/>
            </a:rPr>
            <a:t>　</a:t>
          </a:r>
          <a:r>
            <a:rPr lang="ja-JP" altLang="ja-JP" sz="900">
              <a:solidFill>
                <a:schemeClr val="tx1"/>
              </a:solidFill>
              <a:effectLst/>
              <a:latin typeface="+mn-lt"/>
              <a:ea typeface="+mn-ea"/>
              <a:cs typeface="+mn-cs"/>
            </a:rPr>
            <a:t>歳入面では、</a:t>
          </a:r>
          <a:r>
            <a:rPr kumimoji="1" lang="ja-JP" altLang="ja-JP" sz="900">
              <a:solidFill>
                <a:schemeClr val="tx1"/>
              </a:solidFill>
              <a:effectLst/>
              <a:latin typeface="+mn-lt"/>
              <a:ea typeface="+mn-ea"/>
              <a:cs typeface="+mn-cs"/>
            </a:rPr>
            <a:t>生産年齢人口の減に伴う町税の減収傾向は依然としてかわらないことから、引き続き事務事業の見直しを行うなかで経費削減を図るとともに、町税等の収納強化、未利用財産の活用及び売却、企業誘致の推進等により歳入の確保に努める。</a:t>
          </a:r>
          <a:endParaRPr lang="ja-JP" altLang="ja-JP" sz="9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F6C58A3-3C0E-4AE6-8551-5A0632E047E8}"/>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6359B9DD-DD40-4AA9-83C3-672E99038FF9}"/>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88E3357E-50B9-4ED7-9EDC-88F8759A10AE}"/>
            </a:ext>
          </a:extLst>
        </xdr:cNvPr>
        <xdr:cNvCxnSpPr/>
      </xdr:nvCxnSpPr>
      <xdr:spPr>
        <a:xfrm>
          <a:off x="704850"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940F24D0-2263-4D40-A1E2-692387975D26}"/>
            </a:ext>
          </a:extLst>
        </xdr:cNvPr>
        <xdr:cNvSpPr txBox="1"/>
      </xdr:nvSpPr>
      <xdr:spPr>
        <a:xfrm>
          <a:off x="0"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3EE8360B-EA8E-47DB-A4BF-4308F4AFF3AD}"/>
            </a:ext>
          </a:extLst>
        </xdr:cNvPr>
        <xdr:cNvCxnSpPr/>
      </xdr:nvCxnSpPr>
      <xdr:spPr>
        <a:xfrm>
          <a:off x="704850"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65B2C35A-27F8-4A85-A182-2B28B5B6EFD4}"/>
            </a:ext>
          </a:extLst>
        </xdr:cNvPr>
        <xdr:cNvSpPr txBox="1"/>
      </xdr:nvSpPr>
      <xdr:spPr>
        <a:xfrm>
          <a:off x="0"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448FE77C-8186-46BF-8C88-F3D62ECF632B}"/>
            </a:ext>
          </a:extLst>
        </xdr:cNvPr>
        <xdr:cNvCxnSpPr/>
      </xdr:nvCxnSpPr>
      <xdr:spPr>
        <a:xfrm>
          <a:off x="704850"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F5CFAC7A-B9FD-4A77-8711-81C61A67FE3B}"/>
            </a:ext>
          </a:extLst>
        </xdr:cNvPr>
        <xdr:cNvSpPr txBox="1"/>
      </xdr:nvSpPr>
      <xdr:spPr>
        <a:xfrm>
          <a:off x="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BC92426E-6E91-4CDE-9D3C-7D80EA8B6AD3}"/>
            </a:ext>
          </a:extLst>
        </xdr:cNvPr>
        <xdr:cNvCxnSpPr/>
      </xdr:nvCxnSpPr>
      <xdr:spPr>
        <a:xfrm>
          <a:off x="704850"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A0784361-58BF-4DFF-9EFB-15FD6EEE5F80}"/>
            </a:ext>
          </a:extLst>
        </xdr:cNvPr>
        <xdr:cNvSpPr txBox="1"/>
      </xdr:nvSpPr>
      <xdr:spPr>
        <a:xfrm>
          <a:off x="0"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A48778F8-6199-4E09-A186-E117E619C4D4}"/>
            </a:ext>
          </a:extLst>
        </xdr:cNvPr>
        <xdr:cNvCxnSpPr/>
      </xdr:nvCxnSpPr>
      <xdr:spPr>
        <a:xfrm>
          <a:off x="704850"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183EBDB2-2D29-4B91-BCB1-A3035A4C53CD}"/>
            </a:ext>
          </a:extLst>
        </xdr:cNvPr>
        <xdr:cNvSpPr txBox="1"/>
      </xdr:nvSpPr>
      <xdr:spPr>
        <a:xfrm>
          <a:off x="0"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BA4BEE83-51C2-46FF-B3D3-13B5CB264DEC}"/>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98E1C15D-8EC8-4957-98A1-DDADBE458DDE}"/>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286F35AD-D2D6-4586-98A0-C834D2CF6992}"/>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98DB9AE8-BB47-41A9-A0C0-D01E7977D598}"/>
            </a:ext>
          </a:extLst>
        </xdr:cNvPr>
        <xdr:cNvCxnSpPr/>
      </xdr:nvCxnSpPr>
      <xdr:spPr>
        <a:xfrm flipV="1">
          <a:off x="4514850" y="5989108"/>
          <a:ext cx="0" cy="1411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49F145EE-C36F-4EDF-960B-3C52205246F5}"/>
            </a:ext>
          </a:extLst>
        </xdr:cNvPr>
        <xdr:cNvSpPr txBox="1"/>
      </xdr:nvSpPr>
      <xdr:spPr>
        <a:xfrm>
          <a:off x="4581525" y="736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A7D1EA93-EAF1-4608-B8A7-64B8F826F903}"/>
            </a:ext>
          </a:extLst>
        </xdr:cNvPr>
        <xdr:cNvCxnSpPr/>
      </xdr:nvCxnSpPr>
      <xdr:spPr>
        <a:xfrm>
          <a:off x="4429125" y="7400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8E3E780E-F648-41BC-8E6A-85D7A2234EA3}"/>
            </a:ext>
          </a:extLst>
        </xdr:cNvPr>
        <xdr:cNvSpPr txBox="1"/>
      </xdr:nvSpPr>
      <xdr:spPr>
        <a:xfrm>
          <a:off x="4581525" y="575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91AFB366-D8CB-48FA-B2FF-3B1607741527}"/>
            </a:ext>
          </a:extLst>
        </xdr:cNvPr>
        <xdr:cNvCxnSpPr/>
      </xdr:nvCxnSpPr>
      <xdr:spPr>
        <a:xfrm>
          <a:off x="4429125" y="59891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28222</xdr:rowOff>
    </xdr:to>
    <xdr:cxnSp macro="">
      <xdr:nvCxnSpPr>
        <xdr:cNvPr id="69" name="直線コネクタ 68">
          <a:extLst>
            <a:ext uri="{FF2B5EF4-FFF2-40B4-BE49-F238E27FC236}">
              <a16:creationId xmlns:a16="http://schemas.microsoft.com/office/drawing/2014/main" id="{77CCEF33-BF41-416F-A1CB-8D2E492A6A0A}"/>
            </a:ext>
          </a:extLst>
        </xdr:cNvPr>
        <xdr:cNvCxnSpPr/>
      </xdr:nvCxnSpPr>
      <xdr:spPr>
        <a:xfrm>
          <a:off x="3752850" y="6964186"/>
          <a:ext cx="762000" cy="2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BD817F16-B068-4FCB-9ADD-365EF0936CD2}"/>
            </a:ext>
          </a:extLst>
        </xdr:cNvPr>
        <xdr:cNvSpPr txBox="1"/>
      </xdr:nvSpPr>
      <xdr:spPr>
        <a:xfrm>
          <a:off x="4581525" y="673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1277904D-324B-4FA1-96B7-A3EE2C1BC136}"/>
            </a:ext>
          </a:extLst>
        </xdr:cNvPr>
        <xdr:cNvSpPr/>
      </xdr:nvSpPr>
      <xdr:spPr>
        <a:xfrm>
          <a:off x="4467225" y="68858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43</xdr:row>
      <xdr:rowOff>1411</xdr:rowOff>
    </xdr:to>
    <xdr:cxnSp macro="">
      <xdr:nvCxnSpPr>
        <xdr:cNvPr id="72" name="直線コネクタ 71">
          <a:extLst>
            <a:ext uri="{FF2B5EF4-FFF2-40B4-BE49-F238E27FC236}">
              <a16:creationId xmlns:a16="http://schemas.microsoft.com/office/drawing/2014/main" id="{F84C0BDD-C7E0-44DC-8999-5F53A13D6F89}"/>
            </a:ext>
          </a:extLst>
        </xdr:cNvPr>
        <xdr:cNvCxnSpPr/>
      </xdr:nvCxnSpPr>
      <xdr:spPr>
        <a:xfrm>
          <a:off x="2943225" y="6933495"/>
          <a:ext cx="809625" cy="3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52ACAF0F-4E44-447A-8EEA-D78ADC04E687}"/>
            </a:ext>
          </a:extLst>
        </xdr:cNvPr>
        <xdr:cNvSpPr/>
      </xdr:nvSpPr>
      <xdr:spPr>
        <a:xfrm>
          <a:off x="3705225" y="68558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B9DE1140-BC47-439E-86B1-8FC7DA2D85B1}"/>
            </a:ext>
          </a:extLst>
        </xdr:cNvPr>
        <xdr:cNvSpPr txBox="1"/>
      </xdr:nvSpPr>
      <xdr:spPr>
        <a:xfrm>
          <a:off x="3409950" y="6640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132645</xdr:rowOff>
    </xdr:to>
    <xdr:cxnSp macro="">
      <xdr:nvCxnSpPr>
        <xdr:cNvPr id="75" name="直線コネクタ 74">
          <a:extLst>
            <a:ext uri="{FF2B5EF4-FFF2-40B4-BE49-F238E27FC236}">
              <a16:creationId xmlns:a16="http://schemas.microsoft.com/office/drawing/2014/main" id="{E28A5019-56E2-43C4-A0CC-B3188DB36720}"/>
            </a:ext>
          </a:extLst>
        </xdr:cNvPr>
        <xdr:cNvCxnSpPr/>
      </xdr:nvCxnSpPr>
      <xdr:spPr>
        <a:xfrm>
          <a:off x="2124075" y="6893278"/>
          <a:ext cx="81915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B1A7ED6C-2B03-4634-8D2F-7D39C11897BF}"/>
            </a:ext>
          </a:extLst>
        </xdr:cNvPr>
        <xdr:cNvSpPr/>
      </xdr:nvSpPr>
      <xdr:spPr>
        <a:xfrm>
          <a:off x="2886075" y="6832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5B2E0F44-5BC5-44D6-908A-324AC161BE58}"/>
            </a:ext>
          </a:extLst>
        </xdr:cNvPr>
        <xdr:cNvSpPr txBox="1"/>
      </xdr:nvSpPr>
      <xdr:spPr>
        <a:xfrm>
          <a:off x="2600325" y="662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362078FF-A8FD-4A28-9C59-57E3218A188B}"/>
            </a:ext>
          </a:extLst>
        </xdr:cNvPr>
        <xdr:cNvCxnSpPr/>
      </xdr:nvCxnSpPr>
      <xdr:spPr>
        <a:xfrm>
          <a:off x="1333500" y="6879872"/>
          <a:ext cx="790575"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F1EADFD8-4FAB-4133-912C-E637A99823A5}"/>
            </a:ext>
          </a:extLst>
        </xdr:cNvPr>
        <xdr:cNvSpPr/>
      </xdr:nvSpPr>
      <xdr:spPr>
        <a:xfrm>
          <a:off x="2095500" y="681249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B45A168C-82B9-4C71-83B0-DFC380552216}"/>
            </a:ext>
          </a:extLst>
        </xdr:cNvPr>
        <xdr:cNvSpPr txBox="1"/>
      </xdr:nvSpPr>
      <xdr:spPr>
        <a:xfrm>
          <a:off x="1781175" y="660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11597E5-6D29-448C-8F0A-B31B36EC714B}"/>
            </a:ext>
          </a:extLst>
        </xdr:cNvPr>
        <xdr:cNvSpPr/>
      </xdr:nvSpPr>
      <xdr:spPr>
        <a:xfrm>
          <a:off x="1285875" y="684565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F04561F-5B14-4559-8FC2-DED098D79797}"/>
            </a:ext>
          </a:extLst>
        </xdr:cNvPr>
        <xdr:cNvSpPr txBox="1"/>
      </xdr:nvSpPr>
      <xdr:spPr>
        <a:xfrm>
          <a:off x="971550" y="692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7CD51BA2-03B3-49D7-B198-8F6147A4985B}"/>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F9F0F9D-3E06-4271-891C-3CDE0992DECC}"/>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E745B6F-6A46-4E81-B2AF-0CA1CA5BF2C6}"/>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BAE72B6-59BA-41D9-999B-7B501FFA8DB8}"/>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E465C1D-049E-40B3-B062-38989B9ACC3C}"/>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E8EC09A2-A173-47CE-8CDC-E9AF0181CABC}"/>
            </a:ext>
          </a:extLst>
        </xdr:cNvPr>
        <xdr:cNvSpPr/>
      </xdr:nvSpPr>
      <xdr:spPr>
        <a:xfrm>
          <a:off x="4467225" y="69465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31E27722-3ED6-4C67-8CBE-C3EC36A487F5}"/>
            </a:ext>
          </a:extLst>
        </xdr:cNvPr>
        <xdr:cNvSpPr txBox="1"/>
      </xdr:nvSpPr>
      <xdr:spPr>
        <a:xfrm>
          <a:off x="4581525" y="692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a:extLst>
            <a:ext uri="{FF2B5EF4-FFF2-40B4-BE49-F238E27FC236}">
              <a16:creationId xmlns:a16="http://schemas.microsoft.com/office/drawing/2014/main" id="{48FEE18A-5C5E-4CAB-BA07-833A09D147FF}"/>
            </a:ext>
          </a:extLst>
        </xdr:cNvPr>
        <xdr:cNvSpPr/>
      </xdr:nvSpPr>
      <xdr:spPr>
        <a:xfrm>
          <a:off x="3705225" y="692608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a:extLst>
            <a:ext uri="{FF2B5EF4-FFF2-40B4-BE49-F238E27FC236}">
              <a16:creationId xmlns:a16="http://schemas.microsoft.com/office/drawing/2014/main" id="{F1BB7229-50DE-4B29-A345-2758BA2A3FE9}"/>
            </a:ext>
          </a:extLst>
        </xdr:cNvPr>
        <xdr:cNvSpPr txBox="1"/>
      </xdr:nvSpPr>
      <xdr:spPr>
        <a:xfrm>
          <a:off x="3409950" y="699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a:extLst>
            <a:ext uri="{FF2B5EF4-FFF2-40B4-BE49-F238E27FC236}">
              <a16:creationId xmlns:a16="http://schemas.microsoft.com/office/drawing/2014/main" id="{211088FE-4331-4D66-8BA4-B69467B3300A}"/>
            </a:ext>
          </a:extLst>
        </xdr:cNvPr>
        <xdr:cNvSpPr/>
      </xdr:nvSpPr>
      <xdr:spPr>
        <a:xfrm>
          <a:off x="2886075" y="68858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a:extLst>
            <a:ext uri="{FF2B5EF4-FFF2-40B4-BE49-F238E27FC236}">
              <a16:creationId xmlns:a16="http://schemas.microsoft.com/office/drawing/2014/main" id="{B0F549BA-5222-426D-A6D2-7CC85FE1C3EF}"/>
            </a:ext>
          </a:extLst>
        </xdr:cNvPr>
        <xdr:cNvSpPr txBox="1"/>
      </xdr:nvSpPr>
      <xdr:spPr>
        <a:xfrm>
          <a:off x="2600325" y="696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2DC88990-21F3-49AE-A8D6-8D2D7377436B}"/>
            </a:ext>
          </a:extLst>
        </xdr:cNvPr>
        <xdr:cNvSpPr/>
      </xdr:nvSpPr>
      <xdr:spPr>
        <a:xfrm>
          <a:off x="2095500" y="68456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a:extLst>
            <a:ext uri="{FF2B5EF4-FFF2-40B4-BE49-F238E27FC236}">
              <a16:creationId xmlns:a16="http://schemas.microsoft.com/office/drawing/2014/main" id="{0C49CB1B-E85F-47BC-BE78-58BF66864E8E}"/>
            </a:ext>
          </a:extLst>
        </xdr:cNvPr>
        <xdr:cNvSpPr txBox="1"/>
      </xdr:nvSpPr>
      <xdr:spPr>
        <a:xfrm>
          <a:off x="1781175" y="692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a:extLst>
            <a:ext uri="{FF2B5EF4-FFF2-40B4-BE49-F238E27FC236}">
              <a16:creationId xmlns:a16="http://schemas.microsoft.com/office/drawing/2014/main" id="{55B91537-3E2D-4288-AFB2-119E5B1725A6}"/>
            </a:ext>
          </a:extLst>
        </xdr:cNvPr>
        <xdr:cNvSpPr/>
      </xdr:nvSpPr>
      <xdr:spPr>
        <a:xfrm>
          <a:off x="1285875" y="683224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97" name="テキスト ボックス 96">
          <a:extLst>
            <a:ext uri="{FF2B5EF4-FFF2-40B4-BE49-F238E27FC236}">
              <a16:creationId xmlns:a16="http://schemas.microsoft.com/office/drawing/2014/main" id="{A6F1BFA2-4BB0-4B47-B3C6-6DE0F81F09F6}"/>
            </a:ext>
          </a:extLst>
        </xdr:cNvPr>
        <xdr:cNvSpPr txBox="1"/>
      </xdr:nvSpPr>
      <xdr:spPr>
        <a:xfrm>
          <a:off x="971550" y="662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873E6E95-0694-4F55-BDE0-4C96BE41DC65}"/>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70A122C7-FE0C-4A0D-8612-245076083E69}"/>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85463A38-1009-431D-BF30-3E371D81F561}"/>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A1C8A329-2C9F-4B29-826E-68D5E0A331D4}"/>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2D2ABCAA-C8D6-49CD-B42F-D4FFB2E05925}"/>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FE3D43A3-B6FC-4200-803D-C66D401B41C6}"/>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23A60164-308C-47E1-AB61-0B05F3269DB1}"/>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92800CC4-B6F9-432A-A0F5-CCEE1607D1DB}"/>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AC8C80F3-D449-4D52-A87F-3020B1E6CBE8}"/>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C3E570E0-6422-4E13-AACC-002CECCA62F6}"/>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88F14F89-1E5C-49EB-BAC0-4B941161E798}"/>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FD83D2D2-347E-43FD-A8D4-A512AF4305C3}"/>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5FD5C062-EAE5-43D0-B370-BE0C46E5130F}"/>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経常収支比率は</a:t>
          </a:r>
          <a:r>
            <a:rPr kumimoji="1" lang="en-US" altLang="ja-JP" sz="1100">
              <a:solidFill>
                <a:schemeClr val="tx1"/>
              </a:solidFill>
              <a:effectLst/>
              <a:latin typeface="+mn-lt"/>
              <a:ea typeface="+mn-ea"/>
              <a:cs typeface="+mn-cs"/>
            </a:rPr>
            <a:t>87.9</a:t>
          </a:r>
          <a:r>
            <a:rPr kumimoji="1" lang="ja-JP" altLang="ja-JP" sz="1100">
              <a:solidFill>
                <a:schemeClr val="tx1"/>
              </a:solidFill>
              <a:effectLst/>
              <a:latin typeface="+mn-lt"/>
              <a:ea typeface="+mn-ea"/>
              <a:cs typeface="+mn-cs"/>
            </a:rPr>
            <a:t>％であり、前年度比</a:t>
          </a:r>
          <a:r>
            <a:rPr kumimoji="1" lang="en-US" altLang="ja-JP" sz="1100">
              <a:solidFill>
                <a:schemeClr val="tx1"/>
              </a:solidFill>
              <a:effectLst/>
              <a:latin typeface="+mn-lt"/>
              <a:ea typeface="+mn-ea"/>
              <a:cs typeface="+mn-cs"/>
            </a:rPr>
            <a:t>1.7</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した。類似団体平均と比較し、</a:t>
          </a:r>
          <a:r>
            <a:rPr kumimoji="1" lang="en-US" altLang="ja-JP" sz="1100">
              <a:solidFill>
                <a:schemeClr val="tx1"/>
              </a:solidFill>
              <a:effectLst/>
              <a:latin typeface="+mn-lt"/>
              <a:ea typeface="+mn-ea"/>
              <a:cs typeface="+mn-cs"/>
            </a:rPr>
            <a:t>3.2</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下</a:t>
          </a:r>
          <a:r>
            <a:rPr kumimoji="1" lang="ja-JP" altLang="ja-JP" sz="1100">
              <a:solidFill>
                <a:schemeClr val="tx1"/>
              </a:solidFill>
              <a:effectLst/>
              <a:latin typeface="+mn-lt"/>
              <a:ea typeface="+mn-ea"/>
              <a:cs typeface="+mn-cs"/>
            </a:rPr>
            <a:t>回っている状況である。</a:t>
          </a:r>
          <a:endParaRPr lang="ja-JP" altLang="ja-JP" sz="11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rgbClr val="FF0000"/>
              </a:solidFill>
              <a:effectLst/>
              <a:latin typeface="+mn-lt"/>
              <a:ea typeface="+mn-ea"/>
              <a:cs typeface="+mn-cs"/>
            </a:rPr>
            <a:t>　</a:t>
          </a:r>
          <a:r>
            <a:rPr lang="ja-JP" altLang="ja-JP" sz="1100">
              <a:solidFill>
                <a:schemeClr val="dk1"/>
              </a:solidFill>
              <a:effectLst/>
              <a:latin typeface="+mn-lt"/>
              <a:ea typeface="+mn-ea"/>
              <a:cs typeface="+mn-cs"/>
            </a:rPr>
            <a:t>収入面では、普通交付税等の一般財源が増加したこと、支出面では職員数の減による人件費の減少</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伝統工芸会館の指定管理料が無くなったことなどの要因により</a:t>
          </a:r>
          <a:r>
            <a:rPr lang="ja-JP" altLang="en-US" sz="1100">
              <a:solidFill>
                <a:schemeClr val="dk1"/>
              </a:solidFill>
              <a:effectLst/>
              <a:latin typeface="+mn-lt"/>
              <a:ea typeface="+mn-ea"/>
              <a:cs typeface="+mn-cs"/>
            </a:rPr>
            <a:t>減少した。</a:t>
          </a:r>
          <a:endParaRPr lang="ja-JP" altLang="ja-JP" sz="1100">
            <a:solidFill>
              <a:schemeClr val="tx1"/>
            </a:solidFill>
            <a:effectLst/>
          </a:endParaRPr>
        </a:p>
        <a:p>
          <a:r>
            <a:rPr kumimoji="1" lang="ja-JP" altLang="ja-JP" sz="1100" b="0">
              <a:solidFill>
                <a:schemeClr val="tx1"/>
              </a:solidFill>
              <a:effectLst/>
              <a:latin typeface="+mn-lt"/>
              <a:ea typeface="+mn-ea"/>
              <a:cs typeface="+mn-cs"/>
            </a:rPr>
            <a:t>　引き続き行政運営の効率化を図</a:t>
          </a:r>
          <a:r>
            <a:rPr kumimoji="1" lang="ja-JP" altLang="en-US" sz="1100" b="0">
              <a:solidFill>
                <a:schemeClr val="tx1"/>
              </a:solidFill>
              <a:effectLst/>
              <a:latin typeface="+mn-lt"/>
              <a:ea typeface="+mn-ea"/>
              <a:cs typeface="+mn-cs"/>
            </a:rPr>
            <a:t>っていく</a:t>
          </a:r>
          <a:r>
            <a:rPr kumimoji="1" lang="ja-JP" altLang="ja-JP" sz="1100" b="0">
              <a:solidFill>
                <a:schemeClr val="tx1"/>
              </a:solidFill>
              <a:effectLst/>
              <a:latin typeface="+mn-lt"/>
              <a:ea typeface="+mn-ea"/>
              <a:cs typeface="+mn-cs"/>
            </a:rPr>
            <a:t>。</a:t>
          </a:r>
          <a:endParaRPr lang="ja-JP" altLang="ja-JP" sz="11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4FBAB84C-D6AE-4CDE-A0CD-D132A951FA57}"/>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FC6BEB5F-0E48-4EB0-9F7D-E752435F3E79}"/>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65A7458D-8716-45EE-9C14-666E464523A5}"/>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13A5E0CB-4EF5-4E84-AF61-1D0808257B49}"/>
            </a:ext>
          </a:extLst>
        </xdr:cNvPr>
        <xdr:cNvCxnSpPr/>
      </xdr:nvCxnSpPr>
      <xdr:spPr>
        <a:xfrm>
          <a:off x="704850" y="10772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3F0AA13D-561E-4AAD-8545-F051C4808E41}"/>
            </a:ext>
          </a:extLst>
        </xdr:cNvPr>
        <xdr:cNvSpPr txBox="1"/>
      </xdr:nvSpPr>
      <xdr:spPr>
        <a:xfrm>
          <a:off x="0" y="1063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F0F5193B-20D3-4340-B08C-F405EA36F4B5}"/>
            </a:ext>
          </a:extLst>
        </xdr:cNvPr>
        <xdr:cNvCxnSpPr/>
      </xdr:nvCxnSpPr>
      <xdr:spPr>
        <a:xfrm>
          <a:off x="704850"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B2070A82-982A-4C06-A8E7-BFC38F171170}"/>
            </a:ext>
          </a:extLst>
        </xdr:cNvPr>
        <xdr:cNvSpPr txBox="1"/>
      </xdr:nvSpPr>
      <xdr:spPr>
        <a:xfrm>
          <a:off x="0"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606E17EE-DCC1-4021-A79E-8D252207D1DD}"/>
            </a:ext>
          </a:extLst>
        </xdr:cNvPr>
        <xdr:cNvCxnSpPr/>
      </xdr:nvCxnSpPr>
      <xdr:spPr>
        <a:xfrm>
          <a:off x="704850" y="9629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B050FF71-128D-41F7-BC59-E500EB6CA092}"/>
            </a:ext>
          </a:extLst>
        </xdr:cNvPr>
        <xdr:cNvSpPr txBox="1"/>
      </xdr:nvSpPr>
      <xdr:spPr>
        <a:xfrm>
          <a:off x="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73F9265F-2454-4035-BBAD-9759676CB5AE}"/>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5F34CFBC-B6EE-4FDF-9694-8176AE825144}"/>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DF4B776D-157C-4FF4-B60C-6A144486C641}"/>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314FF681-A520-4ECE-A201-F4F1360954C9}"/>
            </a:ext>
          </a:extLst>
        </xdr:cNvPr>
        <xdr:cNvCxnSpPr/>
      </xdr:nvCxnSpPr>
      <xdr:spPr>
        <a:xfrm flipV="1">
          <a:off x="4514850" y="9506585"/>
          <a:ext cx="0" cy="1371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ABDE60AB-E684-4307-982D-E5B709FF7AAB}"/>
            </a:ext>
          </a:extLst>
        </xdr:cNvPr>
        <xdr:cNvSpPr txBox="1"/>
      </xdr:nvSpPr>
      <xdr:spPr>
        <a:xfrm>
          <a:off x="4581525" y="1084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55D46BA5-3B2C-4D59-9836-4E37C43C7F88}"/>
            </a:ext>
          </a:extLst>
        </xdr:cNvPr>
        <xdr:cNvCxnSpPr/>
      </xdr:nvCxnSpPr>
      <xdr:spPr>
        <a:xfrm>
          <a:off x="4429125" y="108778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46D09BE9-AC8A-4C59-A78B-52D5223148DC}"/>
            </a:ext>
          </a:extLst>
        </xdr:cNvPr>
        <xdr:cNvSpPr txBox="1"/>
      </xdr:nvSpPr>
      <xdr:spPr>
        <a:xfrm>
          <a:off x="4581525" y="925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C15A8C59-D642-4797-AC75-80EEF5DFA4BD}"/>
            </a:ext>
          </a:extLst>
        </xdr:cNvPr>
        <xdr:cNvCxnSpPr/>
      </xdr:nvCxnSpPr>
      <xdr:spPr>
        <a:xfrm>
          <a:off x="4429125" y="95065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38418</xdr:rowOff>
    </xdr:from>
    <xdr:to>
      <xdr:col>23</xdr:col>
      <xdr:colOff>133350</xdr:colOff>
      <xdr:row>62</xdr:row>
      <xdr:rowOff>140970</xdr:rowOff>
    </xdr:to>
    <xdr:cxnSp macro="">
      <xdr:nvCxnSpPr>
        <xdr:cNvPr id="128" name="直線コネクタ 127">
          <a:extLst>
            <a:ext uri="{FF2B5EF4-FFF2-40B4-BE49-F238E27FC236}">
              <a16:creationId xmlns:a16="http://schemas.microsoft.com/office/drawing/2014/main" id="{F53157F8-A835-46B0-AF1C-FAC8C5F6255E}"/>
            </a:ext>
          </a:extLst>
        </xdr:cNvPr>
        <xdr:cNvCxnSpPr/>
      </xdr:nvCxnSpPr>
      <xdr:spPr>
        <a:xfrm flipV="1">
          <a:off x="3752850" y="10077768"/>
          <a:ext cx="7620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53C9BFC0-53E2-4D72-930B-C62D4C2372AB}"/>
            </a:ext>
          </a:extLst>
        </xdr:cNvPr>
        <xdr:cNvSpPr txBox="1"/>
      </xdr:nvSpPr>
      <xdr:spPr>
        <a:xfrm>
          <a:off x="4581525" y="10192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EF949033-9A55-42EC-8B76-7F80145B7311}"/>
            </a:ext>
          </a:extLst>
        </xdr:cNvPr>
        <xdr:cNvSpPr/>
      </xdr:nvSpPr>
      <xdr:spPr>
        <a:xfrm>
          <a:off x="4467225" y="102136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34925</xdr:rowOff>
    </xdr:from>
    <xdr:to>
      <xdr:col>19</xdr:col>
      <xdr:colOff>133350</xdr:colOff>
      <xdr:row>62</xdr:row>
      <xdr:rowOff>140970</xdr:rowOff>
    </xdr:to>
    <xdr:cxnSp macro="">
      <xdr:nvCxnSpPr>
        <xdr:cNvPr id="131" name="直線コネクタ 130">
          <a:extLst>
            <a:ext uri="{FF2B5EF4-FFF2-40B4-BE49-F238E27FC236}">
              <a16:creationId xmlns:a16="http://schemas.microsoft.com/office/drawing/2014/main" id="{E944EA9E-069D-4508-91F0-4021E07D80B3}"/>
            </a:ext>
          </a:extLst>
        </xdr:cNvPr>
        <xdr:cNvCxnSpPr/>
      </xdr:nvCxnSpPr>
      <xdr:spPr>
        <a:xfrm>
          <a:off x="2943225" y="9912350"/>
          <a:ext cx="809625" cy="27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AA3D4B78-FC2E-49DE-8C67-B3E68B331D05}"/>
            </a:ext>
          </a:extLst>
        </xdr:cNvPr>
        <xdr:cNvSpPr/>
      </xdr:nvSpPr>
      <xdr:spPr>
        <a:xfrm>
          <a:off x="3705225" y="101082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D966AE63-881D-4DA8-A1FA-7B1E7709C2EC}"/>
            </a:ext>
          </a:extLst>
        </xdr:cNvPr>
        <xdr:cNvSpPr txBox="1"/>
      </xdr:nvSpPr>
      <xdr:spPr>
        <a:xfrm>
          <a:off x="3409950" y="988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34925</xdr:rowOff>
    </xdr:from>
    <xdr:to>
      <xdr:col>15</xdr:col>
      <xdr:colOff>82550</xdr:colOff>
      <xdr:row>62</xdr:row>
      <xdr:rowOff>116840</xdr:rowOff>
    </xdr:to>
    <xdr:cxnSp macro="">
      <xdr:nvCxnSpPr>
        <xdr:cNvPr id="134" name="直線コネクタ 133">
          <a:extLst>
            <a:ext uri="{FF2B5EF4-FFF2-40B4-BE49-F238E27FC236}">
              <a16:creationId xmlns:a16="http://schemas.microsoft.com/office/drawing/2014/main" id="{9F57E6BD-9375-4599-B54C-C090FD575ACC}"/>
            </a:ext>
          </a:extLst>
        </xdr:cNvPr>
        <xdr:cNvCxnSpPr/>
      </xdr:nvCxnSpPr>
      <xdr:spPr>
        <a:xfrm flipV="1">
          <a:off x="2124075" y="9912350"/>
          <a:ext cx="81915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E5CCD588-3E08-4A59-9A3F-8E5705B8653D}"/>
            </a:ext>
          </a:extLst>
        </xdr:cNvPr>
        <xdr:cNvSpPr/>
      </xdr:nvSpPr>
      <xdr:spPr>
        <a:xfrm>
          <a:off x="2886075" y="98796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27A3A86B-7E89-4382-BFAD-66F3F3934C28}"/>
            </a:ext>
          </a:extLst>
        </xdr:cNvPr>
        <xdr:cNvSpPr txBox="1"/>
      </xdr:nvSpPr>
      <xdr:spPr>
        <a:xfrm>
          <a:off x="2600325" y="996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138430</xdr:rowOff>
    </xdr:to>
    <xdr:cxnSp macro="">
      <xdr:nvCxnSpPr>
        <xdr:cNvPr id="137" name="直線コネクタ 136">
          <a:extLst>
            <a:ext uri="{FF2B5EF4-FFF2-40B4-BE49-F238E27FC236}">
              <a16:creationId xmlns:a16="http://schemas.microsoft.com/office/drawing/2014/main" id="{8C0AE55A-CA1C-4C33-AC19-A0198DCCE211}"/>
            </a:ext>
          </a:extLst>
        </xdr:cNvPr>
        <xdr:cNvCxnSpPr/>
      </xdr:nvCxnSpPr>
      <xdr:spPr>
        <a:xfrm flipV="1">
          <a:off x="1333500" y="10156190"/>
          <a:ext cx="790575"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29CCE222-80EA-4915-B487-BA726AE0684B}"/>
            </a:ext>
          </a:extLst>
        </xdr:cNvPr>
        <xdr:cNvSpPr/>
      </xdr:nvSpPr>
      <xdr:spPr>
        <a:xfrm>
          <a:off x="2095500" y="101898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206F52A5-1DDF-4AD9-B486-A6A3400FF4FF}"/>
            </a:ext>
          </a:extLst>
        </xdr:cNvPr>
        <xdr:cNvSpPr txBox="1"/>
      </xdr:nvSpPr>
      <xdr:spPr>
        <a:xfrm>
          <a:off x="1781175" y="1026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3B0F9527-220B-4613-B254-CC5C65F44C72}"/>
            </a:ext>
          </a:extLst>
        </xdr:cNvPr>
        <xdr:cNvSpPr/>
      </xdr:nvSpPr>
      <xdr:spPr>
        <a:xfrm>
          <a:off x="1285875" y="1023143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DAC266B6-9828-42C2-95E9-B7AD3BE52B6C}"/>
            </a:ext>
          </a:extLst>
        </xdr:cNvPr>
        <xdr:cNvSpPr txBox="1"/>
      </xdr:nvSpPr>
      <xdr:spPr>
        <a:xfrm>
          <a:off x="971550" y="1001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565EC2E-281B-4A30-8B7E-4BB75061D34A}"/>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29EA692D-7088-47D2-BEC2-E055B36A3328}"/>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56A0DB4-2D03-4309-ABD4-2E382438E62E}"/>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6DC2ED3E-5D97-4565-87E8-D0ED9A9F173E}"/>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E28BEF3-EBB2-4299-B565-3600768F3F00}"/>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159068</xdr:rowOff>
    </xdr:from>
    <xdr:to>
      <xdr:col>23</xdr:col>
      <xdr:colOff>184150</xdr:colOff>
      <xdr:row>62</xdr:row>
      <xdr:rowOff>89218</xdr:rowOff>
    </xdr:to>
    <xdr:sp macro="" textlink="">
      <xdr:nvSpPr>
        <xdr:cNvPr id="147" name="楕円 146">
          <a:extLst>
            <a:ext uri="{FF2B5EF4-FFF2-40B4-BE49-F238E27FC236}">
              <a16:creationId xmlns:a16="http://schemas.microsoft.com/office/drawing/2014/main" id="{8005050B-74E1-4C48-B25C-3CED0907F971}"/>
            </a:ext>
          </a:extLst>
        </xdr:cNvPr>
        <xdr:cNvSpPr/>
      </xdr:nvSpPr>
      <xdr:spPr>
        <a:xfrm>
          <a:off x="4467225" y="1003966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4145</xdr:rowOff>
    </xdr:from>
    <xdr:ext cx="762000" cy="259045"/>
    <xdr:sp macro="" textlink="">
      <xdr:nvSpPr>
        <xdr:cNvPr id="148" name="財政構造の弾力性該当値テキスト">
          <a:extLst>
            <a:ext uri="{FF2B5EF4-FFF2-40B4-BE49-F238E27FC236}">
              <a16:creationId xmlns:a16="http://schemas.microsoft.com/office/drawing/2014/main" id="{0076F2A8-C524-4B62-BAE5-FF8E5C7FFDED}"/>
            </a:ext>
          </a:extLst>
        </xdr:cNvPr>
        <xdr:cNvSpPr txBox="1"/>
      </xdr:nvSpPr>
      <xdr:spPr>
        <a:xfrm>
          <a:off x="4581525" y="988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49" name="楕円 148">
          <a:extLst>
            <a:ext uri="{FF2B5EF4-FFF2-40B4-BE49-F238E27FC236}">
              <a16:creationId xmlns:a16="http://schemas.microsoft.com/office/drawing/2014/main" id="{0BDFA38A-8A87-4CFD-B56B-BC3629064E35}"/>
            </a:ext>
          </a:extLst>
        </xdr:cNvPr>
        <xdr:cNvSpPr/>
      </xdr:nvSpPr>
      <xdr:spPr>
        <a:xfrm>
          <a:off x="3705225" y="101263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50" name="テキスト ボックス 149">
          <a:extLst>
            <a:ext uri="{FF2B5EF4-FFF2-40B4-BE49-F238E27FC236}">
              <a16:creationId xmlns:a16="http://schemas.microsoft.com/office/drawing/2014/main" id="{A7E0A6F7-AC52-4E69-94D0-52ED36A5BD87}"/>
            </a:ext>
          </a:extLst>
        </xdr:cNvPr>
        <xdr:cNvSpPr txBox="1"/>
      </xdr:nvSpPr>
      <xdr:spPr>
        <a:xfrm>
          <a:off x="3409950" y="1020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155575</xdr:rowOff>
    </xdr:from>
    <xdr:to>
      <xdr:col>15</xdr:col>
      <xdr:colOff>133350</xdr:colOff>
      <xdr:row>61</xdr:row>
      <xdr:rowOff>85725</xdr:rowOff>
    </xdr:to>
    <xdr:sp macro="" textlink="">
      <xdr:nvSpPr>
        <xdr:cNvPr id="151" name="楕円 150">
          <a:extLst>
            <a:ext uri="{FF2B5EF4-FFF2-40B4-BE49-F238E27FC236}">
              <a16:creationId xmlns:a16="http://schemas.microsoft.com/office/drawing/2014/main" id="{86545392-418A-44FC-835A-5839C6539A86}"/>
            </a:ext>
          </a:extLst>
        </xdr:cNvPr>
        <xdr:cNvSpPr/>
      </xdr:nvSpPr>
      <xdr:spPr>
        <a:xfrm>
          <a:off x="2886075" y="98742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95902</xdr:rowOff>
    </xdr:from>
    <xdr:ext cx="762000" cy="259045"/>
    <xdr:sp macro="" textlink="">
      <xdr:nvSpPr>
        <xdr:cNvPr id="152" name="テキスト ボックス 151">
          <a:extLst>
            <a:ext uri="{FF2B5EF4-FFF2-40B4-BE49-F238E27FC236}">
              <a16:creationId xmlns:a16="http://schemas.microsoft.com/office/drawing/2014/main" id="{654ED790-FC06-46A9-AC3E-CBF3DDF5667E}"/>
            </a:ext>
          </a:extLst>
        </xdr:cNvPr>
        <xdr:cNvSpPr txBox="1"/>
      </xdr:nvSpPr>
      <xdr:spPr>
        <a:xfrm>
          <a:off x="2600325"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3" name="楕円 152">
          <a:extLst>
            <a:ext uri="{FF2B5EF4-FFF2-40B4-BE49-F238E27FC236}">
              <a16:creationId xmlns:a16="http://schemas.microsoft.com/office/drawing/2014/main" id="{D62DFB67-13D3-40B3-86C8-FE3F0692135F}"/>
            </a:ext>
          </a:extLst>
        </xdr:cNvPr>
        <xdr:cNvSpPr/>
      </xdr:nvSpPr>
      <xdr:spPr>
        <a:xfrm>
          <a:off x="2095500" y="101085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54" name="テキスト ボックス 153">
          <a:extLst>
            <a:ext uri="{FF2B5EF4-FFF2-40B4-BE49-F238E27FC236}">
              <a16:creationId xmlns:a16="http://schemas.microsoft.com/office/drawing/2014/main" id="{4E843B07-CAE4-461E-8E96-A482ABF48843}"/>
            </a:ext>
          </a:extLst>
        </xdr:cNvPr>
        <xdr:cNvSpPr txBox="1"/>
      </xdr:nvSpPr>
      <xdr:spPr>
        <a:xfrm>
          <a:off x="1781175"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5" name="楕円 154">
          <a:extLst>
            <a:ext uri="{FF2B5EF4-FFF2-40B4-BE49-F238E27FC236}">
              <a16:creationId xmlns:a16="http://schemas.microsoft.com/office/drawing/2014/main" id="{39FD348F-AB49-46C2-ACBB-14825B15F4CE}"/>
            </a:ext>
          </a:extLst>
        </xdr:cNvPr>
        <xdr:cNvSpPr/>
      </xdr:nvSpPr>
      <xdr:spPr>
        <a:xfrm>
          <a:off x="1285875" y="1028573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6" name="テキスト ボックス 155">
          <a:extLst>
            <a:ext uri="{FF2B5EF4-FFF2-40B4-BE49-F238E27FC236}">
              <a16:creationId xmlns:a16="http://schemas.microsoft.com/office/drawing/2014/main" id="{9A80B5FE-5155-42E1-86BD-F737938D8AC8}"/>
            </a:ext>
          </a:extLst>
        </xdr:cNvPr>
        <xdr:cNvSpPr txBox="1"/>
      </xdr:nvSpPr>
      <xdr:spPr>
        <a:xfrm>
          <a:off x="97155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DB439C0A-D02B-4F61-80A4-DE30436FA356}"/>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D57A4AF1-E339-4FD8-8267-67823BA91A54}"/>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A5F60910-F256-4AE6-9845-83B279D3F581}"/>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[111,316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4DC6D240-2D55-4B04-8DC4-4FFE2A4784EA}"/>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737E2E63-2CF2-48FA-AF35-EFB79F9D97F4}"/>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88CFD8D3-C2C2-436A-917B-EAE733DE457D}"/>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1ABA1D08-4963-4A73-B2F5-1CA6C9F285E8}"/>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981617C9-87FE-4AC5-8A82-EAE1CC961E1F}"/>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8CAC7A8E-E4B3-4552-B05A-E51321751E8B}"/>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F4A58EEC-A9C7-447B-B1AE-6468B9AF3334}"/>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B1D019F3-711A-446A-8136-3D5981D618BD}"/>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D5B6868B-E4BF-4E4B-9AA4-FCB850B87A9C}"/>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B9816060-3B21-45A2-8EDB-6D54BEC715E8}"/>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tx1"/>
              </a:solidFill>
              <a:effectLst/>
              <a:latin typeface="+mn-lt"/>
              <a:ea typeface="+mn-ea"/>
              <a:cs typeface="+mn-cs"/>
            </a:rPr>
            <a:t>人口１人当たり人件費・物件費等決算額は</a:t>
          </a:r>
          <a:r>
            <a:rPr kumimoji="1" lang="en-US" altLang="ja-JP" sz="900">
              <a:solidFill>
                <a:schemeClr val="tx1"/>
              </a:solidFill>
              <a:effectLst/>
              <a:latin typeface="+mn-lt"/>
              <a:ea typeface="+mn-ea"/>
              <a:cs typeface="+mn-cs"/>
            </a:rPr>
            <a:t>111,316</a:t>
          </a:r>
          <a:r>
            <a:rPr kumimoji="1" lang="ja-JP" altLang="ja-JP" sz="900">
              <a:solidFill>
                <a:schemeClr val="tx1"/>
              </a:solidFill>
              <a:effectLst/>
              <a:latin typeface="+mn-lt"/>
              <a:ea typeface="+mn-ea"/>
              <a:cs typeface="+mn-cs"/>
            </a:rPr>
            <a:t>円となり、前年度比</a:t>
          </a:r>
          <a:r>
            <a:rPr kumimoji="1" lang="en-US" altLang="ja-JP" sz="900">
              <a:solidFill>
                <a:schemeClr val="tx1"/>
              </a:solidFill>
              <a:effectLst/>
              <a:latin typeface="+mn-lt"/>
              <a:ea typeface="+mn-ea"/>
              <a:cs typeface="+mn-cs"/>
            </a:rPr>
            <a:t>4,749</a:t>
          </a:r>
          <a:r>
            <a:rPr kumimoji="1" lang="ja-JP" altLang="ja-JP" sz="900">
              <a:solidFill>
                <a:schemeClr val="tx1"/>
              </a:solidFill>
              <a:effectLst/>
              <a:latin typeface="+mn-lt"/>
              <a:ea typeface="+mn-ea"/>
              <a:cs typeface="+mn-cs"/>
            </a:rPr>
            <a:t>円の</a:t>
          </a:r>
          <a:r>
            <a:rPr kumimoji="1" lang="ja-JP" altLang="en-US" sz="900">
              <a:solidFill>
                <a:schemeClr val="tx1"/>
              </a:solidFill>
              <a:effectLst/>
              <a:latin typeface="+mn-lt"/>
              <a:ea typeface="+mn-ea"/>
              <a:cs typeface="+mn-cs"/>
            </a:rPr>
            <a:t>減少</a:t>
          </a:r>
          <a:r>
            <a:rPr kumimoji="1" lang="ja-JP" altLang="ja-JP" sz="900">
              <a:solidFill>
                <a:schemeClr val="tx1"/>
              </a:solidFill>
              <a:effectLst/>
              <a:latin typeface="+mn-lt"/>
              <a:ea typeface="+mn-ea"/>
              <a:cs typeface="+mn-cs"/>
            </a:rPr>
            <a:t>となった。</a:t>
          </a:r>
          <a:endParaRPr lang="ja-JP" altLang="ja-JP" sz="900">
            <a:solidFill>
              <a:schemeClr val="tx1"/>
            </a:solidFill>
            <a:effectLst/>
          </a:endParaRPr>
        </a:p>
        <a:p>
          <a:r>
            <a:rPr kumimoji="1" lang="ja-JP" altLang="ja-JP" sz="900">
              <a:solidFill>
                <a:schemeClr val="tx1"/>
              </a:solidFill>
              <a:effectLst/>
              <a:latin typeface="+mn-lt"/>
              <a:ea typeface="+mn-ea"/>
              <a:cs typeface="+mn-cs"/>
            </a:rPr>
            <a:t>類似団体平均と比較し、</a:t>
          </a:r>
          <a:r>
            <a:rPr kumimoji="1" lang="en-US" altLang="ja-JP" sz="900">
              <a:solidFill>
                <a:schemeClr val="tx1"/>
              </a:solidFill>
              <a:effectLst/>
              <a:latin typeface="+mn-lt"/>
              <a:ea typeface="+mn-ea"/>
              <a:cs typeface="+mn-cs"/>
            </a:rPr>
            <a:t>28,970</a:t>
          </a:r>
          <a:r>
            <a:rPr kumimoji="1" lang="ja-JP" altLang="ja-JP" sz="900">
              <a:solidFill>
                <a:schemeClr val="tx1"/>
              </a:solidFill>
              <a:effectLst/>
              <a:latin typeface="+mn-lt"/>
              <a:ea typeface="+mn-ea"/>
              <a:cs typeface="+mn-cs"/>
            </a:rPr>
            <a:t>円下回っている状況である。</a:t>
          </a:r>
          <a:endParaRPr kumimoji="1" lang="en-US" altLang="ja-JP" sz="9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人口が</a:t>
          </a:r>
          <a:r>
            <a:rPr kumimoji="1" lang="en-US" altLang="ja-JP" sz="900">
              <a:solidFill>
                <a:schemeClr val="dk1"/>
              </a:solidFill>
              <a:effectLst/>
              <a:latin typeface="+mn-lt"/>
              <a:ea typeface="+mn-ea"/>
              <a:cs typeface="+mn-cs"/>
            </a:rPr>
            <a:t>28,244</a:t>
          </a:r>
          <a:r>
            <a:rPr kumimoji="1" lang="ja-JP" altLang="ja-JP" sz="900">
              <a:solidFill>
                <a:schemeClr val="dk1"/>
              </a:solidFill>
              <a:effectLst/>
              <a:latin typeface="+mn-lt"/>
              <a:ea typeface="+mn-ea"/>
              <a:cs typeface="+mn-cs"/>
            </a:rPr>
            <a:t>人（</a:t>
          </a:r>
          <a:r>
            <a:rPr kumimoji="1" lang="en-US" altLang="ja-JP" sz="900">
              <a:solidFill>
                <a:schemeClr val="dk1"/>
              </a:solidFill>
              <a:effectLst/>
              <a:latin typeface="+mn-lt"/>
              <a:ea typeface="+mn-ea"/>
              <a:cs typeface="+mn-cs"/>
            </a:rPr>
            <a:t>R5.1.1</a:t>
          </a:r>
          <a:r>
            <a:rPr kumimoji="1" lang="ja-JP" altLang="ja-JP" sz="900">
              <a:solidFill>
                <a:schemeClr val="dk1"/>
              </a:solidFill>
              <a:effectLst/>
              <a:latin typeface="+mn-lt"/>
              <a:ea typeface="+mn-ea"/>
              <a:cs typeface="+mn-cs"/>
            </a:rPr>
            <a:t>時点）から</a:t>
          </a:r>
          <a:r>
            <a:rPr kumimoji="1" lang="en-US" altLang="ja-JP" sz="900">
              <a:solidFill>
                <a:schemeClr val="dk1"/>
              </a:solidFill>
              <a:effectLst/>
              <a:latin typeface="+mn-lt"/>
              <a:ea typeface="+mn-ea"/>
              <a:cs typeface="+mn-cs"/>
            </a:rPr>
            <a:t>27,886</a:t>
          </a:r>
          <a:r>
            <a:rPr kumimoji="1" lang="ja-JP" altLang="ja-JP" sz="900">
              <a:solidFill>
                <a:schemeClr val="dk1"/>
              </a:solidFill>
              <a:effectLst/>
              <a:latin typeface="+mn-lt"/>
              <a:ea typeface="+mn-ea"/>
              <a:cs typeface="+mn-cs"/>
            </a:rPr>
            <a:t>人（</a:t>
          </a:r>
          <a:r>
            <a:rPr kumimoji="1" lang="en-US" altLang="ja-JP" sz="900">
              <a:solidFill>
                <a:schemeClr val="dk1"/>
              </a:solidFill>
              <a:effectLst/>
              <a:latin typeface="+mn-lt"/>
              <a:ea typeface="+mn-ea"/>
              <a:cs typeface="+mn-cs"/>
            </a:rPr>
            <a:t>R6.1.1</a:t>
          </a:r>
          <a:r>
            <a:rPr kumimoji="1" lang="ja-JP" altLang="ja-JP" sz="900">
              <a:solidFill>
                <a:schemeClr val="dk1"/>
              </a:solidFill>
              <a:effectLst/>
              <a:latin typeface="+mn-lt"/>
              <a:ea typeface="+mn-ea"/>
              <a:cs typeface="+mn-cs"/>
            </a:rPr>
            <a:t>時点）と前年比で▲</a:t>
          </a:r>
          <a:r>
            <a:rPr kumimoji="1" lang="en-US" altLang="ja-JP" sz="900">
              <a:solidFill>
                <a:schemeClr val="dk1"/>
              </a:solidFill>
              <a:effectLst/>
              <a:latin typeface="+mn-lt"/>
              <a:ea typeface="+mn-ea"/>
              <a:cs typeface="+mn-cs"/>
            </a:rPr>
            <a:t>358</a:t>
          </a:r>
          <a:r>
            <a:rPr kumimoji="1" lang="ja-JP" altLang="ja-JP" sz="900">
              <a:solidFill>
                <a:schemeClr val="dk1"/>
              </a:solidFill>
              <a:effectLst/>
              <a:latin typeface="+mn-lt"/>
              <a:ea typeface="+mn-ea"/>
              <a:cs typeface="+mn-cs"/>
            </a:rPr>
            <a:t>人、</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％減少している</a:t>
          </a:r>
          <a:r>
            <a:rPr kumimoji="1" lang="ja-JP" altLang="en-US" sz="90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、人件費については、退職手当負担金の減などにより減少。物件費についても、新型コロナウイルスワクチン接種にかかる委託料の減などにより減少した</a:t>
          </a:r>
          <a:r>
            <a:rPr kumimoji="1" lang="ja-JP" altLang="en-US" sz="900">
              <a:solidFill>
                <a:schemeClr val="dk1"/>
              </a:solidFill>
              <a:effectLst/>
              <a:latin typeface="+mn-lt"/>
              <a:ea typeface="+mn-ea"/>
              <a:cs typeface="+mn-cs"/>
            </a:rPr>
            <a:t>ことにより</a:t>
          </a:r>
          <a:r>
            <a:rPr kumimoji="0"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人口</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人あたりの金額を示している当該数値が</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することとなった。</a:t>
          </a:r>
          <a:endParaRPr lang="ja-JP" altLang="ja-JP" sz="900">
            <a:solidFill>
              <a:schemeClr val="tx1"/>
            </a:solidFill>
            <a:effectLst/>
          </a:endParaRPr>
        </a:p>
        <a:p>
          <a:r>
            <a:rPr kumimoji="1" lang="ja-JP" altLang="ja-JP" sz="900" baseline="0">
              <a:solidFill>
                <a:srgbClr val="FF0000"/>
              </a:solidFill>
              <a:effectLst/>
              <a:latin typeface="+mn-lt"/>
              <a:ea typeface="+mn-ea"/>
              <a:cs typeface="+mn-cs"/>
            </a:rPr>
            <a:t>　</a:t>
          </a:r>
          <a:r>
            <a:rPr kumimoji="1" lang="ja-JP" altLang="ja-JP" sz="900">
              <a:solidFill>
                <a:srgbClr val="FF0000"/>
              </a:solidFill>
              <a:effectLst/>
              <a:latin typeface="+mn-lt"/>
              <a:ea typeface="+mn-ea"/>
              <a:cs typeface="+mn-cs"/>
            </a:rPr>
            <a:t>　</a:t>
          </a:r>
          <a:r>
            <a:rPr kumimoji="1" lang="ja-JP" altLang="ja-JP" sz="900">
              <a:solidFill>
                <a:schemeClr val="tx1"/>
              </a:solidFill>
              <a:effectLst/>
              <a:latin typeface="+mn-lt"/>
              <a:ea typeface="+mn-ea"/>
              <a:cs typeface="+mn-cs"/>
            </a:rPr>
            <a:t>類似団体平均と比較し、数値は下回っている状況ではあるが、引き続き事務の効率化を推進し、行政コストの低減を図っていく。</a:t>
          </a:r>
          <a:endParaRPr lang="ja-JP" altLang="ja-JP" sz="9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A0574F4C-BE80-489C-9989-76E425B6846B}"/>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166CAB77-6480-4787-B3A7-1CCD8AD754CA}"/>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BF1C07E2-98CF-48F3-81CF-7D3191C8DF48}"/>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B6EF9AE3-4567-45BC-ABF5-310CB016AF8E}"/>
            </a:ext>
          </a:extLst>
        </xdr:cNvPr>
        <xdr:cNvCxnSpPr/>
      </xdr:nvCxnSpPr>
      <xdr:spPr>
        <a:xfrm>
          <a:off x="704850" y="144780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2A54BC3C-088D-46D8-BC22-F2E8EB354BB4}"/>
            </a:ext>
          </a:extLst>
        </xdr:cNvPr>
        <xdr:cNvSpPr txBox="1"/>
      </xdr:nvSpPr>
      <xdr:spPr>
        <a:xfrm>
          <a:off x="0" y="143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63475C4D-6B30-4D33-A1C3-A0A2A32A2FCC}"/>
            </a:ext>
          </a:extLst>
        </xdr:cNvPr>
        <xdr:cNvCxnSpPr/>
      </xdr:nvCxnSpPr>
      <xdr:spPr>
        <a:xfrm>
          <a:off x="704850" y="14030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129D35B1-FE31-44FE-AC7C-DCE89C217C81}"/>
            </a:ext>
          </a:extLst>
        </xdr:cNvPr>
        <xdr:cNvSpPr txBox="1"/>
      </xdr:nvSpPr>
      <xdr:spPr>
        <a:xfrm>
          <a:off x="0" y="1389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BBFE60F5-5885-46AB-A531-0F68318ADFF0}"/>
            </a:ext>
          </a:extLst>
        </xdr:cNvPr>
        <xdr:cNvCxnSpPr/>
      </xdr:nvCxnSpPr>
      <xdr:spPr>
        <a:xfrm>
          <a:off x="704850" y="135731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DC0E1C8E-7A45-4CE6-AF5A-D1F4FE02434D}"/>
            </a:ext>
          </a:extLst>
        </xdr:cNvPr>
        <xdr:cNvSpPr txBox="1"/>
      </xdr:nvSpPr>
      <xdr:spPr>
        <a:xfrm>
          <a:off x="0" y="1343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733BD6BB-6BEF-421D-B756-36C490D0966D}"/>
            </a:ext>
          </a:extLst>
        </xdr:cNvPr>
        <xdr:cNvCxnSpPr/>
      </xdr:nvCxnSpPr>
      <xdr:spPr>
        <a:xfrm>
          <a:off x="704850" y="131159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1FB94C97-F82B-46B5-A70C-F3642409B818}"/>
            </a:ext>
          </a:extLst>
        </xdr:cNvPr>
        <xdr:cNvSpPr txBox="1"/>
      </xdr:nvSpPr>
      <xdr:spPr>
        <a:xfrm>
          <a:off x="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7FFC4580-4D59-4658-A079-ADDF8131ADF4}"/>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47C50956-7E1A-44CF-9CC1-AABD2A2D0407}"/>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77C22600-4289-43E1-98A1-313029A9D35A}"/>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103B179F-FF71-4789-B023-4707CF244B46}"/>
            </a:ext>
          </a:extLst>
        </xdr:cNvPr>
        <xdr:cNvCxnSpPr/>
      </xdr:nvCxnSpPr>
      <xdr:spPr>
        <a:xfrm flipV="1">
          <a:off x="4514850" y="13104169"/>
          <a:ext cx="0" cy="11264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E5ECDEA9-73BE-4AD6-877C-396BC855C54D}"/>
            </a:ext>
          </a:extLst>
        </xdr:cNvPr>
        <xdr:cNvSpPr txBox="1"/>
      </xdr:nvSpPr>
      <xdr:spPr>
        <a:xfrm>
          <a:off x="4581525" y="1420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BF8A85EC-B767-42FD-921B-6AB0645FB58D}"/>
            </a:ext>
          </a:extLst>
        </xdr:cNvPr>
        <xdr:cNvCxnSpPr/>
      </xdr:nvCxnSpPr>
      <xdr:spPr>
        <a:xfrm>
          <a:off x="4429125" y="142306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8257C64D-1E96-4F7A-B917-A7CE41FD0FB8}"/>
            </a:ext>
          </a:extLst>
        </xdr:cNvPr>
        <xdr:cNvSpPr txBox="1"/>
      </xdr:nvSpPr>
      <xdr:spPr>
        <a:xfrm>
          <a:off x="4581525" y="1286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80970023-59CD-4553-ACC2-D67A836C6C7C}"/>
            </a:ext>
          </a:extLst>
        </xdr:cNvPr>
        <xdr:cNvCxnSpPr/>
      </xdr:nvCxnSpPr>
      <xdr:spPr>
        <a:xfrm>
          <a:off x="4429125" y="131041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48261</xdr:rowOff>
    </xdr:from>
    <xdr:to>
      <xdr:col>23</xdr:col>
      <xdr:colOff>133350</xdr:colOff>
      <xdr:row>81</xdr:row>
      <xdr:rowOff>71180</xdr:rowOff>
    </xdr:to>
    <xdr:cxnSp macro="">
      <xdr:nvCxnSpPr>
        <xdr:cNvPr id="189" name="直線コネクタ 188">
          <a:extLst>
            <a:ext uri="{FF2B5EF4-FFF2-40B4-BE49-F238E27FC236}">
              <a16:creationId xmlns:a16="http://schemas.microsoft.com/office/drawing/2014/main" id="{89A45498-8710-4076-949B-FFF1AE89EF16}"/>
            </a:ext>
          </a:extLst>
        </xdr:cNvPr>
        <xdr:cNvCxnSpPr/>
      </xdr:nvCxnSpPr>
      <xdr:spPr>
        <a:xfrm flipV="1">
          <a:off x="3752850" y="13161011"/>
          <a:ext cx="762000" cy="2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5E5DBFE6-1305-47B2-9959-B63B0C33E143}"/>
            </a:ext>
          </a:extLst>
        </xdr:cNvPr>
        <xdr:cNvSpPr txBox="1"/>
      </xdr:nvSpPr>
      <xdr:spPr>
        <a:xfrm>
          <a:off x="4581525" y="13222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7A39916B-A736-4F9F-AE81-3160B4677A76}"/>
            </a:ext>
          </a:extLst>
        </xdr:cNvPr>
        <xdr:cNvSpPr/>
      </xdr:nvSpPr>
      <xdr:spPr>
        <a:xfrm>
          <a:off x="4467225" y="1325637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46949</xdr:rowOff>
    </xdr:from>
    <xdr:to>
      <xdr:col>19</xdr:col>
      <xdr:colOff>133350</xdr:colOff>
      <xdr:row>81</xdr:row>
      <xdr:rowOff>71180</xdr:rowOff>
    </xdr:to>
    <xdr:cxnSp macro="">
      <xdr:nvCxnSpPr>
        <xdr:cNvPr id="192" name="直線コネクタ 191">
          <a:extLst>
            <a:ext uri="{FF2B5EF4-FFF2-40B4-BE49-F238E27FC236}">
              <a16:creationId xmlns:a16="http://schemas.microsoft.com/office/drawing/2014/main" id="{A71192FB-8E1B-4BC0-BF72-2FA2A67EF66D}"/>
            </a:ext>
          </a:extLst>
        </xdr:cNvPr>
        <xdr:cNvCxnSpPr/>
      </xdr:nvCxnSpPr>
      <xdr:spPr>
        <a:xfrm>
          <a:off x="2943225" y="13166049"/>
          <a:ext cx="809625" cy="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D6B9A740-8F12-466D-AE99-7CFDF36D884F}"/>
            </a:ext>
          </a:extLst>
        </xdr:cNvPr>
        <xdr:cNvSpPr/>
      </xdr:nvSpPr>
      <xdr:spPr>
        <a:xfrm>
          <a:off x="3705225" y="1325738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58D8FFDB-78BC-4E12-B1D7-F8B023C087DF}"/>
            </a:ext>
          </a:extLst>
        </xdr:cNvPr>
        <xdr:cNvSpPr txBox="1"/>
      </xdr:nvSpPr>
      <xdr:spPr>
        <a:xfrm>
          <a:off x="3409950" y="1332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43290</xdr:rowOff>
    </xdr:from>
    <xdr:to>
      <xdr:col>15</xdr:col>
      <xdr:colOff>82550</xdr:colOff>
      <xdr:row>81</xdr:row>
      <xdr:rowOff>46949</xdr:rowOff>
    </xdr:to>
    <xdr:cxnSp macro="">
      <xdr:nvCxnSpPr>
        <xdr:cNvPr id="195" name="直線コネクタ 194">
          <a:extLst>
            <a:ext uri="{FF2B5EF4-FFF2-40B4-BE49-F238E27FC236}">
              <a16:creationId xmlns:a16="http://schemas.microsoft.com/office/drawing/2014/main" id="{13651FFD-2A30-46C3-846B-85CBF5CC5A14}"/>
            </a:ext>
          </a:extLst>
        </xdr:cNvPr>
        <xdr:cNvCxnSpPr/>
      </xdr:nvCxnSpPr>
      <xdr:spPr>
        <a:xfrm>
          <a:off x="2124075" y="13162390"/>
          <a:ext cx="81915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48649A83-DC47-4F05-8E22-F0B9D2923E1D}"/>
            </a:ext>
          </a:extLst>
        </xdr:cNvPr>
        <xdr:cNvSpPr/>
      </xdr:nvSpPr>
      <xdr:spPr>
        <a:xfrm>
          <a:off x="2886075" y="132277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69313B6-9334-4511-9881-DA4E288145D2}"/>
            </a:ext>
          </a:extLst>
        </xdr:cNvPr>
        <xdr:cNvSpPr txBox="1"/>
      </xdr:nvSpPr>
      <xdr:spPr>
        <a:xfrm>
          <a:off x="2600325" y="1330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21056</xdr:rowOff>
    </xdr:from>
    <xdr:to>
      <xdr:col>11</xdr:col>
      <xdr:colOff>31750</xdr:colOff>
      <xdr:row>81</xdr:row>
      <xdr:rowOff>43290</xdr:rowOff>
    </xdr:to>
    <xdr:cxnSp macro="">
      <xdr:nvCxnSpPr>
        <xdr:cNvPr id="198" name="直線コネクタ 197">
          <a:extLst>
            <a:ext uri="{FF2B5EF4-FFF2-40B4-BE49-F238E27FC236}">
              <a16:creationId xmlns:a16="http://schemas.microsoft.com/office/drawing/2014/main" id="{CB5F4EAF-A1D9-4CAB-9724-F3D5D7D7731A}"/>
            </a:ext>
          </a:extLst>
        </xdr:cNvPr>
        <xdr:cNvCxnSpPr/>
      </xdr:nvCxnSpPr>
      <xdr:spPr>
        <a:xfrm>
          <a:off x="1333500" y="13136981"/>
          <a:ext cx="790575" cy="2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9CE173A0-2D98-4248-9953-87FC5CB70B21}"/>
            </a:ext>
          </a:extLst>
        </xdr:cNvPr>
        <xdr:cNvSpPr/>
      </xdr:nvSpPr>
      <xdr:spPr>
        <a:xfrm>
          <a:off x="2095500" y="131934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6C6BAB0-D4E3-4362-BED3-E0680A51F4DB}"/>
            </a:ext>
          </a:extLst>
        </xdr:cNvPr>
        <xdr:cNvSpPr txBox="1"/>
      </xdr:nvSpPr>
      <xdr:spPr>
        <a:xfrm>
          <a:off x="1781175" y="1327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9ECF23D8-E632-4570-B8E8-B218D537B365}"/>
            </a:ext>
          </a:extLst>
        </xdr:cNvPr>
        <xdr:cNvSpPr/>
      </xdr:nvSpPr>
      <xdr:spPr>
        <a:xfrm>
          <a:off x="1285875" y="1314203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6D097B35-DFCC-4F7B-B34F-7B15AB9FCAC3}"/>
            </a:ext>
          </a:extLst>
        </xdr:cNvPr>
        <xdr:cNvSpPr txBox="1"/>
      </xdr:nvSpPr>
      <xdr:spPr>
        <a:xfrm>
          <a:off x="971550" y="1323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2485EB62-153A-437C-8E5D-992FE2AAD09E}"/>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25BF597C-E27A-4070-BCD5-49D32C2F2EF9}"/>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61427916-386E-4ABF-AAB0-179EFD19351F}"/>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5EFA01DC-A205-4FFD-9004-39EE682EC1CC}"/>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635A0124-86D8-4BBE-AF57-AC510D50DE76}"/>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168911</xdr:rowOff>
    </xdr:from>
    <xdr:to>
      <xdr:col>23</xdr:col>
      <xdr:colOff>184150</xdr:colOff>
      <xdr:row>81</xdr:row>
      <xdr:rowOff>99061</xdr:rowOff>
    </xdr:to>
    <xdr:sp macro="" textlink="">
      <xdr:nvSpPr>
        <xdr:cNvPr id="208" name="楕円 207">
          <a:extLst>
            <a:ext uri="{FF2B5EF4-FFF2-40B4-BE49-F238E27FC236}">
              <a16:creationId xmlns:a16="http://schemas.microsoft.com/office/drawing/2014/main" id="{7B3BA8C6-939D-47BB-8547-05D9A31882D9}"/>
            </a:ext>
          </a:extLst>
        </xdr:cNvPr>
        <xdr:cNvSpPr/>
      </xdr:nvSpPr>
      <xdr:spPr>
        <a:xfrm>
          <a:off x="4467225" y="131133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90188</xdr:rowOff>
    </xdr:from>
    <xdr:ext cx="762000" cy="259045"/>
    <xdr:sp macro="" textlink="">
      <xdr:nvSpPr>
        <xdr:cNvPr id="209" name="人件費・物件費等の状況該当値テキスト">
          <a:extLst>
            <a:ext uri="{FF2B5EF4-FFF2-40B4-BE49-F238E27FC236}">
              <a16:creationId xmlns:a16="http://schemas.microsoft.com/office/drawing/2014/main" id="{EE8EC53E-98EB-43BE-8E90-4D646FDCE705}"/>
            </a:ext>
          </a:extLst>
        </xdr:cNvPr>
        <xdr:cNvSpPr txBox="1"/>
      </xdr:nvSpPr>
      <xdr:spPr>
        <a:xfrm>
          <a:off x="4581525" y="1304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20380</xdr:rowOff>
    </xdr:from>
    <xdr:to>
      <xdr:col>19</xdr:col>
      <xdr:colOff>184150</xdr:colOff>
      <xdr:row>81</xdr:row>
      <xdr:rowOff>121980</xdr:rowOff>
    </xdr:to>
    <xdr:sp macro="" textlink="">
      <xdr:nvSpPr>
        <xdr:cNvPr id="210" name="楕円 209">
          <a:extLst>
            <a:ext uri="{FF2B5EF4-FFF2-40B4-BE49-F238E27FC236}">
              <a16:creationId xmlns:a16="http://schemas.microsoft.com/office/drawing/2014/main" id="{7DC8087B-1CC9-4E1A-B15C-4B95D1EAE304}"/>
            </a:ext>
          </a:extLst>
        </xdr:cNvPr>
        <xdr:cNvSpPr/>
      </xdr:nvSpPr>
      <xdr:spPr>
        <a:xfrm>
          <a:off x="3705225" y="131363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132157</xdr:rowOff>
    </xdr:from>
    <xdr:ext cx="736600" cy="259045"/>
    <xdr:sp macro="" textlink="">
      <xdr:nvSpPr>
        <xdr:cNvPr id="211" name="テキスト ボックス 210">
          <a:extLst>
            <a:ext uri="{FF2B5EF4-FFF2-40B4-BE49-F238E27FC236}">
              <a16:creationId xmlns:a16="http://schemas.microsoft.com/office/drawing/2014/main" id="{B919BC34-4BE0-46DB-844A-86453F8A5FB4}"/>
            </a:ext>
          </a:extLst>
        </xdr:cNvPr>
        <xdr:cNvSpPr txBox="1"/>
      </xdr:nvSpPr>
      <xdr:spPr>
        <a:xfrm>
          <a:off x="3409950" y="12924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167599</xdr:rowOff>
    </xdr:from>
    <xdr:to>
      <xdr:col>15</xdr:col>
      <xdr:colOff>133350</xdr:colOff>
      <xdr:row>81</xdr:row>
      <xdr:rowOff>97749</xdr:rowOff>
    </xdr:to>
    <xdr:sp macro="" textlink="">
      <xdr:nvSpPr>
        <xdr:cNvPr id="212" name="楕円 211">
          <a:extLst>
            <a:ext uri="{FF2B5EF4-FFF2-40B4-BE49-F238E27FC236}">
              <a16:creationId xmlns:a16="http://schemas.microsoft.com/office/drawing/2014/main" id="{A79CB8F7-5455-4F7B-8561-9ECDDB719575}"/>
            </a:ext>
          </a:extLst>
        </xdr:cNvPr>
        <xdr:cNvSpPr/>
      </xdr:nvSpPr>
      <xdr:spPr>
        <a:xfrm>
          <a:off x="2886075" y="131184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107926</xdr:rowOff>
    </xdr:from>
    <xdr:ext cx="762000" cy="259045"/>
    <xdr:sp macro="" textlink="">
      <xdr:nvSpPr>
        <xdr:cNvPr id="213" name="テキスト ボックス 212">
          <a:extLst>
            <a:ext uri="{FF2B5EF4-FFF2-40B4-BE49-F238E27FC236}">
              <a16:creationId xmlns:a16="http://schemas.microsoft.com/office/drawing/2014/main" id="{C5A1F345-4159-4654-9089-5F9643895B95}"/>
            </a:ext>
          </a:extLst>
        </xdr:cNvPr>
        <xdr:cNvSpPr txBox="1"/>
      </xdr:nvSpPr>
      <xdr:spPr>
        <a:xfrm>
          <a:off x="2600325" y="128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163940</xdr:rowOff>
    </xdr:from>
    <xdr:to>
      <xdr:col>11</xdr:col>
      <xdr:colOff>82550</xdr:colOff>
      <xdr:row>81</xdr:row>
      <xdr:rowOff>94090</xdr:rowOff>
    </xdr:to>
    <xdr:sp macro="" textlink="">
      <xdr:nvSpPr>
        <xdr:cNvPr id="214" name="楕円 213">
          <a:extLst>
            <a:ext uri="{FF2B5EF4-FFF2-40B4-BE49-F238E27FC236}">
              <a16:creationId xmlns:a16="http://schemas.microsoft.com/office/drawing/2014/main" id="{FB81C522-B55C-4A41-9340-FDF1BC52A6E0}"/>
            </a:ext>
          </a:extLst>
        </xdr:cNvPr>
        <xdr:cNvSpPr/>
      </xdr:nvSpPr>
      <xdr:spPr>
        <a:xfrm>
          <a:off x="2095500" y="131147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104267</xdr:rowOff>
    </xdr:from>
    <xdr:ext cx="762000" cy="259045"/>
    <xdr:sp macro="" textlink="">
      <xdr:nvSpPr>
        <xdr:cNvPr id="215" name="テキスト ボックス 214">
          <a:extLst>
            <a:ext uri="{FF2B5EF4-FFF2-40B4-BE49-F238E27FC236}">
              <a16:creationId xmlns:a16="http://schemas.microsoft.com/office/drawing/2014/main" id="{9F6AA869-D84F-4F9E-B8F4-6C1EEC22E7E0}"/>
            </a:ext>
          </a:extLst>
        </xdr:cNvPr>
        <xdr:cNvSpPr txBox="1"/>
      </xdr:nvSpPr>
      <xdr:spPr>
        <a:xfrm>
          <a:off x="1781175" y="1289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141706</xdr:rowOff>
    </xdr:from>
    <xdr:to>
      <xdr:col>7</xdr:col>
      <xdr:colOff>31750</xdr:colOff>
      <xdr:row>81</xdr:row>
      <xdr:rowOff>71856</xdr:rowOff>
    </xdr:to>
    <xdr:sp macro="" textlink="">
      <xdr:nvSpPr>
        <xdr:cNvPr id="216" name="楕円 215">
          <a:extLst>
            <a:ext uri="{FF2B5EF4-FFF2-40B4-BE49-F238E27FC236}">
              <a16:creationId xmlns:a16="http://schemas.microsoft.com/office/drawing/2014/main" id="{42EB9CA3-28E7-4846-860F-DFEE2C595F6B}"/>
            </a:ext>
          </a:extLst>
        </xdr:cNvPr>
        <xdr:cNvSpPr/>
      </xdr:nvSpPr>
      <xdr:spPr>
        <a:xfrm>
          <a:off x="1285875" y="1309888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82033</xdr:rowOff>
    </xdr:from>
    <xdr:ext cx="762000" cy="259045"/>
    <xdr:sp macro="" textlink="">
      <xdr:nvSpPr>
        <xdr:cNvPr id="217" name="テキスト ボックス 216">
          <a:extLst>
            <a:ext uri="{FF2B5EF4-FFF2-40B4-BE49-F238E27FC236}">
              <a16:creationId xmlns:a16="http://schemas.microsoft.com/office/drawing/2014/main" id="{CE0A014A-1860-42B6-A5B7-7468EFB0AB48}"/>
            </a:ext>
          </a:extLst>
        </xdr:cNvPr>
        <xdr:cNvSpPr txBox="1"/>
      </xdr:nvSpPr>
      <xdr:spPr>
        <a:xfrm>
          <a:off x="971550" y="1287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9A75758F-268F-4284-85D2-FEA959246B23}"/>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127089E1-20CA-4520-8E19-97ACFF9E9A9C}"/>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93DB83E4-1B26-446F-9294-475062F5D02B}"/>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1E43FDD8-8178-4990-ABF5-56A5B2EF3188}"/>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182E011A-95B6-4BA0-A512-CEFB097FED8C}"/>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1EB1B7E-5F79-442C-8EE9-4578386854EC}"/>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FDD463F9-5393-40B4-9490-C88F78EEF030}"/>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1B1463FA-4B17-4659-BD9F-82F47649E3BF}"/>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D9C8E919-DF6C-427C-BAC7-4D548B9E288C}"/>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3EB8FA01-8CB7-4D77-BFF6-4F2F1FF420F6}"/>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2022C0F1-C9AB-409A-8BF9-A3AC7A038E1E}"/>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6F79E1FE-40C8-4117-B4A5-92D7C3B7B084}"/>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257DD73F-3B08-45DA-9A3D-F5E4F7FBC6FC}"/>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ラスパイレス指数は、</a:t>
          </a:r>
          <a:r>
            <a:rPr kumimoji="1" lang="en-US" altLang="ja-JP" sz="900">
              <a:solidFill>
                <a:schemeClr val="dk1"/>
              </a:solidFill>
              <a:effectLst/>
              <a:latin typeface="+mn-lt"/>
              <a:ea typeface="+mn-ea"/>
              <a:cs typeface="+mn-cs"/>
            </a:rPr>
            <a:t>100.5</a:t>
          </a:r>
          <a:r>
            <a:rPr kumimoji="1" lang="ja-JP" altLang="ja-JP" sz="900">
              <a:solidFill>
                <a:schemeClr val="dk1"/>
              </a:solidFill>
              <a:effectLst/>
              <a:latin typeface="+mn-lt"/>
              <a:ea typeface="+mn-ea"/>
              <a:cs typeface="+mn-cs"/>
            </a:rPr>
            <a:t>となり、前年度比</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ポイントの減少となっている。</a:t>
          </a:r>
          <a:endParaRPr lang="ja-JP" altLang="ja-JP" sz="900">
            <a:effectLst/>
          </a:endParaRPr>
        </a:p>
        <a:p>
          <a:r>
            <a:rPr kumimoji="1" lang="ja-JP" altLang="ja-JP" sz="900">
              <a:solidFill>
                <a:schemeClr val="dk1"/>
              </a:solidFill>
              <a:effectLst/>
              <a:latin typeface="+mn-lt"/>
              <a:ea typeface="+mn-ea"/>
              <a:cs typeface="+mn-cs"/>
            </a:rPr>
            <a:t>　類似団体平均との比較では、</a:t>
          </a:r>
          <a:r>
            <a:rPr kumimoji="1" lang="en-US" altLang="ja-JP" sz="900">
              <a:solidFill>
                <a:schemeClr val="dk1"/>
              </a:solidFill>
              <a:effectLst/>
              <a:latin typeface="+mn-lt"/>
              <a:ea typeface="+mn-ea"/>
              <a:cs typeface="+mn-cs"/>
            </a:rPr>
            <a:t>3.6</a:t>
          </a:r>
          <a:r>
            <a:rPr kumimoji="1" lang="ja-JP" altLang="ja-JP" sz="900">
              <a:solidFill>
                <a:schemeClr val="dk1"/>
              </a:solidFill>
              <a:effectLst/>
              <a:latin typeface="+mn-lt"/>
              <a:ea typeface="+mn-ea"/>
              <a:cs typeface="+mn-cs"/>
            </a:rPr>
            <a:t>ポイント上回っている状況であり、全国の町村平均と比較しても、</a:t>
          </a:r>
          <a:r>
            <a:rPr kumimoji="1" lang="en-US" altLang="ja-JP" sz="900">
              <a:solidFill>
                <a:schemeClr val="dk1"/>
              </a:solidFill>
              <a:effectLst/>
              <a:latin typeface="+mn-lt"/>
              <a:ea typeface="+mn-ea"/>
              <a:cs typeface="+mn-cs"/>
            </a:rPr>
            <a:t>4.2</a:t>
          </a:r>
          <a:r>
            <a:rPr kumimoji="1" lang="ja-JP" altLang="ja-JP" sz="900">
              <a:solidFill>
                <a:schemeClr val="dk1"/>
              </a:solidFill>
              <a:effectLst/>
              <a:latin typeface="+mn-lt"/>
              <a:ea typeface="+mn-ea"/>
              <a:cs typeface="+mn-cs"/>
            </a:rPr>
            <a:t>ポイント上回る結果である。</a:t>
          </a:r>
          <a:endParaRPr lang="ja-JP" altLang="ja-JP" sz="900">
            <a:effectLst/>
          </a:endParaRPr>
        </a:p>
        <a:p>
          <a:r>
            <a:rPr kumimoji="1" lang="ja-JP" altLang="ja-JP" sz="900">
              <a:solidFill>
                <a:schemeClr val="dk1"/>
              </a:solidFill>
              <a:effectLst/>
              <a:latin typeface="+mn-lt"/>
              <a:ea typeface="+mn-ea"/>
              <a:cs typeface="+mn-cs"/>
            </a:rPr>
            <a:t>　近年の給与制度の適正化に向けた取組みにより、ラスパイレス指数の減少傾向にあり、主として職員構成（経験年数階層）の変動や職員の新陳代謝に起因する指数の増減がみられ、数値に変動が生じ、結果として、減少する形となった。</a:t>
          </a:r>
          <a:endParaRPr lang="ja-JP" altLang="ja-JP" sz="900">
            <a:effectLst/>
          </a:endParaRPr>
        </a:p>
        <a:p>
          <a:r>
            <a:rPr kumimoji="1" lang="ja-JP" altLang="ja-JP" sz="900">
              <a:solidFill>
                <a:schemeClr val="dk1"/>
              </a:solidFill>
              <a:effectLst/>
              <a:latin typeface="+mn-lt"/>
              <a:ea typeface="+mn-ea"/>
              <a:cs typeface="+mn-cs"/>
            </a:rPr>
            <a:t>　類似団体及び全国の町村平均との差が認められるため、これからも国や県の給与制度の在り方、改正の動向等にも注視しながら、より適切な給与制度の運用に努めていく。</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C7FB3B50-45DB-4EFB-923C-D3B82A32996A}"/>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D27BECAE-FDA1-4886-AF3E-62CCBE2AA17B}"/>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44D100FF-42CA-4BBF-8C47-3731AFAD26E6}"/>
            </a:ext>
          </a:extLst>
        </xdr:cNvPr>
        <xdr:cNvCxnSpPr/>
      </xdr:nvCxnSpPr>
      <xdr:spPr>
        <a:xfrm>
          <a:off x="11668125"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FF8A1122-113F-4753-B36B-27B6F60977AB}"/>
            </a:ext>
          </a:extLst>
        </xdr:cNvPr>
        <xdr:cNvSpPr txBox="1"/>
      </xdr:nvSpPr>
      <xdr:spPr>
        <a:xfrm>
          <a:off x="10982325"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B14D27B1-A28A-40FA-A1F4-E7AE52A7E364}"/>
            </a:ext>
          </a:extLst>
        </xdr:cNvPr>
        <xdr:cNvCxnSpPr/>
      </xdr:nvCxnSpPr>
      <xdr:spPr>
        <a:xfrm>
          <a:off x="11668125"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F07E3DD8-7AFA-4878-965B-AC80F44C8FAE}"/>
            </a:ext>
          </a:extLst>
        </xdr:cNvPr>
        <xdr:cNvSpPr txBox="1"/>
      </xdr:nvSpPr>
      <xdr:spPr>
        <a:xfrm>
          <a:off x="10982325"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D238B0C9-2C69-4AFB-85A8-250534B48AFC}"/>
            </a:ext>
          </a:extLst>
        </xdr:cNvPr>
        <xdr:cNvCxnSpPr/>
      </xdr:nvCxnSpPr>
      <xdr:spPr>
        <a:xfrm>
          <a:off x="11668125"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8B00B61A-8464-492C-A88E-EC77AB7225C0}"/>
            </a:ext>
          </a:extLst>
        </xdr:cNvPr>
        <xdr:cNvSpPr txBox="1"/>
      </xdr:nvSpPr>
      <xdr:spPr>
        <a:xfrm>
          <a:off x="10982325"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CDA16142-9DDB-4430-B2D3-6068AEC70229}"/>
            </a:ext>
          </a:extLst>
        </xdr:cNvPr>
        <xdr:cNvCxnSpPr/>
      </xdr:nvCxnSpPr>
      <xdr:spPr>
        <a:xfrm>
          <a:off x="11668125"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43C9888C-055D-44C3-A833-7CD97E51831B}"/>
            </a:ext>
          </a:extLst>
        </xdr:cNvPr>
        <xdr:cNvSpPr txBox="1"/>
      </xdr:nvSpPr>
      <xdr:spPr>
        <a:xfrm>
          <a:off x="10982325"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3167A6D5-41C3-402A-BD7F-B9A511AFBB7A}"/>
            </a:ext>
          </a:extLst>
        </xdr:cNvPr>
        <xdr:cNvCxnSpPr/>
      </xdr:nvCxnSpPr>
      <xdr:spPr>
        <a:xfrm>
          <a:off x="11668125"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7ACEAFA8-9396-44E9-AD2E-D9451028796C}"/>
            </a:ext>
          </a:extLst>
        </xdr:cNvPr>
        <xdr:cNvSpPr txBox="1"/>
      </xdr:nvSpPr>
      <xdr:spPr>
        <a:xfrm>
          <a:off x="10982325"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8B5A421C-6D7C-473E-81F8-84732F0E052E}"/>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11A081C9-BD33-4563-A834-F8335C2CE8AD}"/>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CFF43F9C-5F59-412F-8B6D-92CB05B1C30A}"/>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9D510FC1-FB4C-46D7-972C-2BF8F6BF9634}"/>
            </a:ext>
          </a:extLst>
        </xdr:cNvPr>
        <xdr:cNvCxnSpPr/>
      </xdr:nvCxnSpPr>
      <xdr:spPr>
        <a:xfrm flipV="1">
          <a:off x="15478125" y="13190009"/>
          <a:ext cx="0" cy="1328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C1124B44-F704-46E1-A658-F8DCCC281A7F}"/>
            </a:ext>
          </a:extLst>
        </xdr:cNvPr>
        <xdr:cNvSpPr txBox="1"/>
      </xdr:nvSpPr>
      <xdr:spPr>
        <a:xfrm>
          <a:off x="15563850" y="1449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B14B2922-4C52-41B9-8A0F-0A4BFE224E98}"/>
            </a:ext>
          </a:extLst>
        </xdr:cNvPr>
        <xdr:cNvCxnSpPr/>
      </xdr:nvCxnSpPr>
      <xdr:spPr>
        <a:xfrm>
          <a:off x="15401925" y="145182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18E361B8-80D3-4306-A41D-75D7728BF8B9}"/>
            </a:ext>
          </a:extLst>
        </xdr:cNvPr>
        <xdr:cNvSpPr txBox="1"/>
      </xdr:nvSpPr>
      <xdr:spPr>
        <a:xfrm>
          <a:off x="15563850" y="1295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1BE93CD8-28CB-40A9-BA62-F7E717159CC9}"/>
            </a:ext>
          </a:extLst>
        </xdr:cNvPr>
        <xdr:cNvCxnSpPr/>
      </xdr:nvCxnSpPr>
      <xdr:spPr>
        <a:xfrm>
          <a:off x="15401925" y="131900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160866</xdr:rowOff>
    </xdr:to>
    <xdr:cxnSp macro="">
      <xdr:nvCxnSpPr>
        <xdr:cNvPr id="251" name="直線コネクタ 250">
          <a:extLst>
            <a:ext uri="{FF2B5EF4-FFF2-40B4-BE49-F238E27FC236}">
              <a16:creationId xmlns:a16="http://schemas.microsoft.com/office/drawing/2014/main" id="{5B2010B5-D010-46DE-B9CC-FCEB65D0759A}"/>
            </a:ext>
          </a:extLst>
        </xdr:cNvPr>
        <xdr:cNvCxnSpPr/>
      </xdr:nvCxnSpPr>
      <xdr:spPr>
        <a:xfrm flipV="1">
          <a:off x="14716125" y="14373225"/>
          <a:ext cx="762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57F58C00-AE19-4F97-AB57-0D8C1A673A0C}"/>
            </a:ext>
          </a:extLst>
        </xdr:cNvPr>
        <xdr:cNvSpPr txBox="1"/>
      </xdr:nvSpPr>
      <xdr:spPr>
        <a:xfrm>
          <a:off x="15563850" y="13723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EE220C6D-619C-4215-9C37-1A0A2A335013}"/>
            </a:ext>
          </a:extLst>
        </xdr:cNvPr>
        <xdr:cNvSpPr/>
      </xdr:nvSpPr>
      <xdr:spPr>
        <a:xfrm>
          <a:off x="15430500" y="138684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147461</xdr:rowOff>
    </xdr:from>
    <xdr:to>
      <xdr:col>77</xdr:col>
      <xdr:colOff>44450</xdr:colOff>
      <xdr:row>88</xdr:row>
      <xdr:rowOff>160866</xdr:rowOff>
    </xdr:to>
    <xdr:cxnSp macro="">
      <xdr:nvCxnSpPr>
        <xdr:cNvPr id="254" name="直線コネクタ 253">
          <a:extLst>
            <a:ext uri="{FF2B5EF4-FFF2-40B4-BE49-F238E27FC236}">
              <a16:creationId xmlns:a16="http://schemas.microsoft.com/office/drawing/2014/main" id="{5E045915-FFF0-4828-BCD2-DED0C4B3ED7A}"/>
            </a:ext>
          </a:extLst>
        </xdr:cNvPr>
        <xdr:cNvCxnSpPr/>
      </xdr:nvCxnSpPr>
      <xdr:spPr>
        <a:xfrm>
          <a:off x="13906500" y="14393686"/>
          <a:ext cx="809625"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B460DA6E-0603-4067-A137-6A3EE5F820E7}"/>
            </a:ext>
          </a:extLst>
        </xdr:cNvPr>
        <xdr:cNvSpPr/>
      </xdr:nvSpPr>
      <xdr:spPr>
        <a:xfrm>
          <a:off x="14668500" y="13878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B00392ED-C4C0-4A69-96A1-B9BB77FCBBDB}"/>
            </a:ext>
          </a:extLst>
        </xdr:cNvPr>
        <xdr:cNvSpPr txBox="1"/>
      </xdr:nvSpPr>
      <xdr:spPr>
        <a:xfrm>
          <a:off x="14373225" y="1365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147461</xdr:rowOff>
    </xdr:from>
    <xdr:to>
      <xdr:col>72</xdr:col>
      <xdr:colOff>203200</xdr:colOff>
      <xdr:row>89</xdr:row>
      <xdr:rowOff>43039</xdr:rowOff>
    </xdr:to>
    <xdr:cxnSp macro="">
      <xdr:nvCxnSpPr>
        <xdr:cNvPr id="257" name="直線コネクタ 256">
          <a:extLst>
            <a:ext uri="{FF2B5EF4-FFF2-40B4-BE49-F238E27FC236}">
              <a16:creationId xmlns:a16="http://schemas.microsoft.com/office/drawing/2014/main" id="{12394583-4BF7-445D-836D-FC7991184449}"/>
            </a:ext>
          </a:extLst>
        </xdr:cNvPr>
        <xdr:cNvCxnSpPr/>
      </xdr:nvCxnSpPr>
      <xdr:spPr>
        <a:xfrm flipV="1">
          <a:off x="13106400" y="14393686"/>
          <a:ext cx="800100" cy="6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5F7D5DCD-6115-4615-A523-658A39F52D37}"/>
            </a:ext>
          </a:extLst>
        </xdr:cNvPr>
        <xdr:cNvSpPr/>
      </xdr:nvSpPr>
      <xdr:spPr>
        <a:xfrm>
          <a:off x="13868400" y="138888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BE1CAE78-7EA0-4090-BA36-1DB33649C0DF}"/>
            </a:ext>
          </a:extLst>
        </xdr:cNvPr>
        <xdr:cNvSpPr txBox="1"/>
      </xdr:nvSpPr>
      <xdr:spPr>
        <a:xfrm>
          <a:off x="13554075" y="1366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29634</xdr:rowOff>
    </xdr:from>
    <xdr:to>
      <xdr:col>68</xdr:col>
      <xdr:colOff>152400</xdr:colOff>
      <xdr:row>89</xdr:row>
      <xdr:rowOff>43039</xdr:rowOff>
    </xdr:to>
    <xdr:cxnSp macro="">
      <xdr:nvCxnSpPr>
        <xdr:cNvPr id="260" name="直線コネクタ 259">
          <a:extLst>
            <a:ext uri="{FF2B5EF4-FFF2-40B4-BE49-F238E27FC236}">
              <a16:creationId xmlns:a16="http://schemas.microsoft.com/office/drawing/2014/main" id="{6384EE07-8E3D-4A4C-A851-42B0CB1143FE}"/>
            </a:ext>
          </a:extLst>
        </xdr:cNvPr>
        <xdr:cNvCxnSpPr/>
      </xdr:nvCxnSpPr>
      <xdr:spPr>
        <a:xfrm>
          <a:off x="12296775" y="14437784"/>
          <a:ext cx="809625"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2EFACA87-FBC2-4386-968F-9CF5B3C02187}"/>
            </a:ext>
          </a:extLst>
        </xdr:cNvPr>
        <xdr:cNvSpPr/>
      </xdr:nvSpPr>
      <xdr:spPr>
        <a:xfrm>
          <a:off x="13058775" y="139227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6E04B14F-44FA-4124-903C-D5F4728C454F}"/>
            </a:ext>
          </a:extLst>
        </xdr:cNvPr>
        <xdr:cNvSpPr txBox="1"/>
      </xdr:nvSpPr>
      <xdr:spPr>
        <a:xfrm>
          <a:off x="12763500" y="1370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54428170-EF5D-46ED-9FD1-9C22AC5DF301}"/>
            </a:ext>
          </a:extLst>
        </xdr:cNvPr>
        <xdr:cNvSpPr/>
      </xdr:nvSpPr>
      <xdr:spPr>
        <a:xfrm>
          <a:off x="12239625" y="1390861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7FF3660B-50BE-45F9-8AD7-BF0E8DE086AB}"/>
            </a:ext>
          </a:extLst>
        </xdr:cNvPr>
        <xdr:cNvSpPr txBox="1"/>
      </xdr:nvSpPr>
      <xdr:spPr>
        <a:xfrm>
          <a:off x="11953875" y="1368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B7C74003-8B16-4145-96D1-ED84961F865E}"/>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BB3520D8-0893-445A-832A-33D192F2A630}"/>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18105B9F-40F0-407B-B390-9E0115788264}"/>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577BD718-4603-4F1E-A3DD-5167D993B868}"/>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90C1150D-F2ED-40ED-B41A-03138AE9DE1A}"/>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0" name="楕円 269">
          <a:extLst>
            <a:ext uri="{FF2B5EF4-FFF2-40B4-BE49-F238E27FC236}">
              <a16:creationId xmlns:a16="http://schemas.microsoft.com/office/drawing/2014/main" id="{461240B6-0EBD-4332-AFA0-C5AE373E23C5}"/>
            </a:ext>
          </a:extLst>
        </xdr:cNvPr>
        <xdr:cNvSpPr/>
      </xdr:nvSpPr>
      <xdr:spPr>
        <a:xfrm>
          <a:off x="15430500" y="14316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1" name="給与水準   （国との比較）該当値テキスト">
          <a:extLst>
            <a:ext uri="{FF2B5EF4-FFF2-40B4-BE49-F238E27FC236}">
              <a16:creationId xmlns:a16="http://schemas.microsoft.com/office/drawing/2014/main" id="{D0C76AB0-39EE-4FDF-82CD-EC547E01A9D3}"/>
            </a:ext>
          </a:extLst>
        </xdr:cNvPr>
        <xdr:cNvSpPr txBox="1"/>
      </xdr:nvSpPr>
      <xdr:spPr>
        <a:xfrm>
          <a:off x="15563850" y="1429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2" name="楕円 271">
          <a:extLst>
            <a:ext uri="{FF2B5EF4-FFF2-40B4-BE49-F238E27FC236}">
              <a16:creationId xmlns:a16="http://schemas.microsoft.com/office/drawing/2014/main" id="{3BE12105-5309-4947-9EE1-E019433DEDEE}"/>
            </a:ext>
          </a:extLst>
        </xdr:cNvPr>
        <xdr:cNvSpPr/>
      </xdr:nvSpPr>
      <xdr:spPr>
        <a:xfrm>
          <a:off x="14668500" y="143562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3" name="テキスト ボックス 272">
          <a:extLst>
            <a:ext uri="{FF2B5EF4-FFF2-40B4-BE49-F238E27FC236}">
              <a16:creationId xmlns:a16="http://schemas.microsoft.com/office/drawing/2014/main" id="{80753135-3FBF-44D9-887E-3D0D9B842844}"/>
            </a:ext>
          </a:extLst>
        </xdr:cNvPr>
        <xdr:cNvSpPr txBox="1"/>
      </xdr:nvSpPr>
      <xdr:spPr>
        <a:xfrm>
          <a:off x="14373225"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96661</xdr:rowOff>
    </xdr:from>
    <xdr:to>
      <xdr:col>73</xdr:col>
      <xdr:colOff>44450</xdr:colOff>
      <xdr:row>89</xdr:row>
      <xdr:rowOff>26811</xdr:rowOff>
    </xdr:to>
    <xdr:sp macro="" textlink="">
      <xdr:nvSpPr>
        <xdr:cNvPr id="274" name="楕円 273">
          <a:extLst>
            <a:ext uri="{FF2B5EF4-FFF2-40B4-BE49-F238E27FC236}">
              <a16:creationId xmlns:a16="http://schemas.microsoft.com/office/drawing/2014/main" id="{3197080E-93DC-476B-8FF5-5641F75BB487}"/>
            </a:ext>
          </a:extLst>
        </xdr:cNvPr>
        <xdr:cNvSpPr/>
      </xdr:nvSpPr>
      <xdr:spPr>
        <a:xfrm>
          <a:off x="13868400" y="143460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11588</xdr:rowOff>
    </xdr:from>
    <xdr:ext cx="762000" cy="259045"/>
    <xdr:sp macro="" textlink="">
      <xdr:nvSpPr>
        <xdr:cNvPr id="275" name="テキスト ボックス 274">
          <a:extLst>
            <a:ext uri="{FF2B5EF4-FFF2-40B4-BE49-F238E27FC236}">
              <a16:creationId xmlns:a16="http://schemas.microsoft.com/office/drawing/2014/main" id="{BC279AC6-96A8-4562-9ABA-2D883BD3CAC2}"/>
            </a:ext>
          </a:extLst>
        </xdr:cNvPr>
        <xdr:cNvSpPr txBox="1"/>
      </xdr:nvSpPr>
      <xdr:spPr>
        <a:xfrm>
          <a:off x="13554075" y="1441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163689</xdr:rowOff>
    </xdr:from>
    <xdr:to>
      <xdr:col>68</xdr:col>
      <xdr:colOff>203200</xdr:colOff>
      <xdr:row>89</xdr:row>
      <xdr:rowOff>93839</xdr:rowOff>
    </xdr:to>
    <xdr:sp macro="" textlink="">
      <xdr:nvSpPr>
        <xdr:cNvPr id="276" name="楕円 275">
          <a:extLst>
            <a:ext uri="{FF2B5EF4-FFF2-40B4-BE49-F238E27FC236}">
              <a16:creationId xmlns:a16="http://schemas.microsoft.com/office/drawing/2014/main" id="{7DC49276-2C02-4174-A946-7A85AA4444D6}"/>
            </a:ext>
          </a:extLst>
        </xdr:cNvPr>
        <xdr:cNvSpPr/>
      </xdr:nvSpPr>
      <xdr:spPr>
        <a:xfrm>
          <a:off x="13058775" y="144099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78616</xdr:rowOff>
    </xdr:from>
    <xdr:ext cx="762000" cy="259045"/>
    <xdr:sp macro="" textlink="">
      <xdr:nvSpPr>
        <xdr:cNvPr id="277" name="テキスト ボックス 276">
          <a:extLst>
            <a:ext uri="{FF2B5EF4-FFF2-40B4-BE49-F238E27FC236}">
              <a16:creationId xmlns:a16="http://schemas.microsoft.com/office/drawing/2014/main" id="{150FE627-7DAB-431B-8F1F-7EE791CD09F9}"/>
            </a:ext>
          </a:extLst>
        </xdr:cNvPr>
        <xdr:cNvSpPr txBox="1"/>
      </xdr:nvSpPr>
      <xdr:spPr>
        <a:xfrm>
          <a:off x="12763500" y="1448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78" name="楕円 277">
          <a:extLst>
            <a:ext uri="{FF2B5EF4-FFF2-40B4-BE49-F238E27FC236}">
              <a16:creationId xmlns:a16="http://schemas.microsoft.com/office/drawing/2014/main" id="{ECA28321-27E1-42DA-95E6-65C71F396225}"/>
            </a:ext>
          </a:extLst>
        </xdr:cNvPr>
        <xdr:cNvSpPr/>
      </xdr:nvSpPr>
      <xdr:spPr>
        <a:xfrm>
          <a:off x="12239625" y="143996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79" name="テキスト ボックス 278">
          <a:extLst>
            <a:ext uri="{FF2B5EF4-FFF2-40B4-BE49-F238E27FC236}">
              <a16:creationId xmlns:a16="http://schemas.microsoft.com/office/drawing/2014/main" id="{5BBC9036-4944-4CE0-BEDB-8DE40DF22EBF}"/>
            </a:ext>
          </a:extLst>
        </xdr:cNvPr>
        <xdr:cNvSpPr txBox="1"/>
      </xdr:nvSpPr>
      <xdr:spPr>
        <a:xfrm>
          <a:off x="11953875"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9CFD48D2-92F9-4357-86BF-630D341C2DA5}"/>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3A241799-AE53-4D9F-A0EE-3035D57C4F1B}"/>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1AB58ACB-50A9-427C-B5D3-CD9F9D7E6FF6}"/>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484ADF9A-0AE9-4A20-97A8-F03EFC28B260}"/>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AEFB99A3-3997-40CE-AFE0-2154DE6D7B15}"/>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4294B513-A8BE-4D16-A036-198093A8C710}"/>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62CCEAA-AE13-46EA-A76C-A1F4CEAEA749}"/>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9EAF3A00-B357-41C2-875C-24C4439AF44F}"/>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1D88DE28-6CF0-45CA-B940-F3D844CF9E67}"/>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8851EC5E-5BDA-44C1-B0C5-5292CF41AAD1}"/>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A7E6B194-FCCF-43C4-A2B9-40BC2E2531A3}"/>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484BAF05-4B32-4A0A-8BF2-CDEA03756018}"/>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8B5A6AA4-FCFE-4C8E-8DFE-7A891CEC96D3}"/>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900">
              <a:solidFill>
                <a:schemeClr val="dk1"/>
              </a:solidFill>
              <a:effectLst/>
              <a:latin typeface="+mn-lt"/>
              <a:ea typeface="+mn-ea"/>
              <a:cs typeface="+mn-cs"/>
            </a:rPr>
            <a:t>人口</a:t>
          </a:r>
          <a:r>
            <a:rPr kumimoji="1" lang="en-US" altLang="ja-JP" sz="900">
              <a:solidFill>
                <a:schemeClr val="dk1"/>
              </a:solidFill>
              <a:effectLst/>
              <a:latin typeface="+mn-lt"/>
              <a:ea typeface="+mn-ea"/>
              <a:cs typeface="+mn-cs"/>
            </a:rPr>
            <a:t>1,000</a:t>
          </a:r>
          <a:r>
            <a:rPr kumimoji="1" lang="ja-JP" altLang="ja-JP" sz="900">
              <a:solidFill>
                <a:schemeClr val="dk1"/>
              </a:solidFill>
              <a:effectLst/>
              <a:latin typeface="+mn-lt"/>
              <a:ea typeface="+mn-ea"/>
              <a:cs typeface="+mn-cs"/>
            </a:rPr>
            <a:t>人当たりの職員数は、前年度から</a:t>
          </a:r>
          <a:r>
            <a:rPr kumimoji="1" lang="en-US" altLang="ja-JP" sz="900">
              <a:solidFill>
                <a:schemeClr val="dk1"/>
              </a:solidFill>
              <a:effectLst/>
              <a:latin typeface="+mn-lt"/>
              <a:ea typeface="+mn-ea"/>
              <a:cs typeface="+mn-cs"/>
            </a:rPr>
            <a:t>0.16</a:t>
          </a:r>
          <a:r>
            <a:rPr kumimoji="1" lang="ja-JP" altLang="ja-JP" sz="900">
              <a:solidFill>
                <a:schemeClr val="dk1"/>
              </a:solidFill>
              <a:effectLst/>
              <a:latin typeface="+mn-lt"/>
              <a:ea typeface="+mn-ea"/>
              <a:cs typeface="+mn-cs"/>
            </a:rPr>
            <a:t>人減少し、類似団体平均を</a:t>
          </a:r>
          <a:r>
            <a:rPr kumimoji="1" lang="en-US" altLang="ja-JP" sz="900">
              <a:solidFill>
                <a:schemeClr val="dk1"/>
              </a:solidFill>
              <a:effectLst/>
              <a:latin typeface="+mn-lt"/>
              <a:ea typeface="+mn-ea"/>
              <a:cs typeface="+mn-cs"/>
            </a:rPr>
            <a:t>0.76</a:t>
          </a:r>
          <a:r>
            <a:rPr kumimoji="1" lang="ja-JP" altLang="ja-JP" sz="900">
              <a:solidFill>
                <a:schemeClr val="dk1"/>
              </a:solidFill>
              <a:effectLst/>
              <a:latin typeface="+mn-lt"/>
              <a:ea typeface="+mn-ea"/>
              <a:cs typeface="+mn-cs"/>
            </a:rPr>
            <a:t>人上回る</a:t>
          </a:r>
          <a:r>
            <a:rPr kumimoji="1" lang="en-US" altLang="ja-JP" sz="900">
              <a:solidFill>
                <a:schemeClr val="dk1"/>
              </a:solidFill>
              <a:effectLst/>
              <a:latin typeface="+mn-lt"/>
              <a:ea typeface="+mn-ea"/>
              <a:cs typeface="+mn-cs"/>
            </a:rPr>
            <a:t>7.49</a:t>
          </a:r>
          <a:r>
            <a:rPr kumimoji="1" lang="ja-JP" altLang="ja-JP" sz="900">
              <a:solidFill>
                <a:schemeClr val="dk1"/>
              </a:solidFill>
              <a:effectLst/>
              <a:latin typeface="+mn-lt"/>
              <a:ea typeface="+mn-ea"/>
              <a:cs typeface="+mn-cs"/>
            </a:rPr>
            <a:t>人となっている。</a:t>
          </a:r>
          <a:endParaRPr lang="ja-JP" altLang="ja-JP" sz="900">
            <a:effectLst/>
          </a:endParaRPr>
        </a:p>
        <a:p>
          <a:r>
            <a:rPr kumimoji="1" lang="ja-JP" altLang="ja-JP" sz="900">
              <a:solidFill>
                <a:schemeClr val="dk1"/>
              </a:solidFill>
              <a:effectLst/>
              <a:latin typeface="+mn-lt"/>
              <a:ea typeface="+mn-ea"/>
              <a:cs typeface="+mn-cs"/>
            </a:rPr>
            <a:t>　職員数については、各年度において増員となる場合もあるが、退職不補充としている職種があることも影響し、減少傾向にある。</a:t>
          </a:r>
          <a:endParaRPr lang="ja-JP" altLang="ja-JP" sz="900">
            <a:effectLst/>
          </a:endParaRPr>
        </a:p>
        <a:p>
          <a:r>
            <a:rPr kumimoji="1" lang="ja-JP" altLang="ja-JP" sz="900">
              <a:solidFill>
                <a:schemeClr val="dk1"/>
              </a:solidFill>
              <a:effectLst/>
              <a:latin typeface="+mn-lt"/>
              <a:ea typeface="+mn-ea"/>
              <a:cs typeface="+mn-cs"/>
            </a:rPr>
            <a:t>　職員数の減少を上回る人口の急激な減少の影響もあったが、職員数の減少が大きく影響し、数値としては人口</a:t>
          </a:r>
          <a:r>
            <a:rPr kumimoji="1" lang="en-US" altLang="ja-JP" sz="900">
              <a:solidFill>
                <a:schemeClr val="dk1"/>
              </a:solidFill>
              <a:effectLst/>
              <a:latin typeface="+mn-lt"/>
              <a:ea typeface="+mn-ea"/>
              <a:cs typeface="+mn-cs"/>
            </a:rPr>
            <a:t>1,000</a:t>
          </a:r>
          <a:r>
            <a:rPr kumimoji="1" lang="ja-JP" altLang="ja-JP" sz="900">
              <a:solidFill>
                <a:schemeClr val="dk1"/>
              </a:solidFill>
              <a:effectLst/>
              <a:latin typeface="+mn-lt"/>
              <a:ea typeface="+mn-ea"/>
              <a:cs typeface="+mn-cs"/>
            </a:rPr>
            <a:t>人当たりの職員数が減少となった。</a:t>
          </a:r>
          <a:endParaRPr lang="ja-JP" altLang="ja-JP" sz="900">
            <a:effectLst/>
          </a:endParaRPr>
        </a:p>
        <a:p>
          <a:r>
            <a:rPr kumimoji="1" lang="ja-JP" altLang="ja-JP" sz="900">
              <a:solidFill>
                <a:schemeClr val="dk1"/>
              </a:solidFill>
              <a:effectLst/>
              <a:latin typeface="+mn-lt"/>
              <a:ea typeface="+mn-ea"/>
              <a:cs typeface="+mn-cs"/>
            </a:rPr>
            <a:t>　行政課題や行政ニーズが増大する中ではあるが、今後も民間委託の推進や事務事業の見直しなどにより、さらに簡素で効率的な組織体制の整備を図り、適正な定員管理を進めていく。</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D44ADF20-6E92-4287-ABC1-5007F231A130}"/>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81C39662-26D7-46D3-862B-8EAF80AA2DFC}"/>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44901DC6-0A48-4610-8686-331FDF7CB271}"/>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346B1CCE-F7F4-4C7D-A11A-69DCAB79A269}"/>
            </a:ext>
          </a:extLst>
        </xdr:cNvPr>
        <xdr:cNvCxnSpPr/>
      </xdr:nvCxnSpPr>
      <xdr:spPr>
        <a:xfrm>
          <a:off x="11668125" y="1100908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92FF4689-4FCF-4E4C-AF8A-DF8EC1CF0CC1}"/>
            </a:ext>
          </a:extLst>
        </xdr:cNvPr>
        <xdr:cNvSpPr txBox="1"/>
      </xdr:nvSpPr>
      <xdr:spPr>
        <a:xfrm>
          <a:off x="10982325" y="1087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95DDF966-596F-47CE-9911-95FE3CE3A191}"/>
            </a:ext>
          </a:extLst>
        </xdr:cNvPr>
        <xdr:cNvCxnSpPr/>
      </xdr:nvCxnSpPr>
      <xdr:spPr>
        <a:xfrm>
          <a:off x="11668125" y="106897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72B5321B-AE41-40D9-B469-F7C13240EAAA}"/>
            </a:ext>
          </a:extLst>
        </xdr:cNvPr>
        <xdr:cNvSpPr txBox="1"/>
      </xdr:nvSpPr>
      <xdr:spPr>
        <a:xfrm>
          <a:off x="10982325" y="105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9123B507-AF18-4696-862B-07B9B592609B}"/>
            </a:ext>
          </a:extLst>
        </xdr:cNvPr>
        <xdr:cNvCxnSpPr/>
      </xdr:nvCxnSpPr>
      <xdr:spPr>
        <a:xfrm>
          <a:off x="11668125" y="103641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5A294CEC-9054-4534-BDE3-E47115C31C82}"/>
            </a:ext>
          </a:extLst>
        </xdr:cNvPr>
        <xdr:cNvSpPr txBox="1"/>
      </xdr:nvSpPr>
      <xdr:spPr>
        <a:xfrm>
          <a:off x="10982325" y="1022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5CDE8BA7-7CD5-4291-9E40-74073F96AEAD}"/>
            </a:ext>
          </a:extLst>
        </xdr:cNvPr>
        <xdr:cNvCxnSpPr/>
      </xdr:nvCxnSpPr>
      <xdr:spPr>
        <a:xfrm>
          <a:off x="11668125" y="100384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23C3BCCA-DDDC-4A32-AB8A-CECFED43371B}"/>
            </a:ext>
          </a:extLst>
        </xdr:cNvPr>
        <xdr:cNvSpPr txBox="1"/>
      </xdr:nvSpPr>
      <xdr:spPr>
        <a:xfrm>
          <a:off x="10982325" y="98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13504C45-FAE9-469C-9FFC-A2DB3C1756B5}"/>
            </a:ext>
          </a:extLst>
        </xdr:cNvPr>
        <xdr:cNvCxnSpPr/>
      </xdr:nvCxnSpPr>
      <xdr:spPr>
        <a:xfrm>
          <a:off x="11668125" y="971277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FA590475-E52A-40FB-ABA4-F75D9F15CDF0}"/>
            </a:ext>
          </a:extLst>
        </xdr:cNvPr>
        <xdr:cNvSpPr txBox="1"/>
      </xdr:nvSpPr>
      <xdr:spPr>
        <a:xfrm>
          <a:off x="10982325" y="957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FC949A74-B0B5-4D60-AC29-945BEE318B41}"/>
            </a:ext>
          </a:extLst>
        </xdr:cNvPr>
        <xdr:cNvCxnSpPr/>
      </xdr:nvCxnSpPr>
      <xdr:spPr>
        <a:xfrm>
          <a:off x="11668125" y="939346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DEF9D96F-EC15-4106-8C59-65C1A8C1FC22}"/>
            </a:ext>
          </a:extLst>
        </xdr:cNvPr>
        <xdr:cNvSpPr txBox="1"/>
      </xdr:nvSpPr>
      <xdr:spPr>
        <a:xfrm>
          <a:off x="10982325" y="9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22C64521-389F-47EE-AACE-12F0EFFCD4E4}"/>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E6176709-6F05-4840-B71A-68EA41585D73}"/>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8875D692-F162-4203-B73E-7CFE06283961}"/>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FA2648F-2A04-444F-B750-3C8B8900520D}"/>
            </a:ext>
          </a:extLst>
        </xdr:cNvPr>
        <xdr:cNvCxnSpPr/>
      </xdr:nvCxnSpPr>
      <xdr:spPr>
        <a:xfrm flipV="1">
          <a:off x="15478125" y="9390562"/>
          <a:ext cx="0" cy="16090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9A147F71-3C05-47E4-8D19-AF3C24739800}"/>
            </a:ext>
          </a:extLst>
        </xdr:cNvPr>
        <xdr:cNvSpPr txBox="1"/>
      </xdr:nvSpPr>
      <xdr:spPr>
        <a:xfrm>
          <a:off x="15563850" y="10974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2EDD06E0-9B67-42A9-AE9C-D0B9224437CB}"/>
            </a:ext>
          </a:extLst>
        </xdr:cNvPr>
        <xdr:cNvCxnSpPr/>
      </xdr:nvCxnSpPr>
      <xdr:spPr>
        <a:xfrm>
          <a:off x="15401925" y="109996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EE44CF2E-44DF-40EE-BDB4-A0BA5435D7E0}"/>
            </a:ext>
          </a:extLst>
        </xdr:cNvPr>
        <xdr:cNvSpPr txBox="1"/>
      </xdr:nvSpPr>
      <xdr:spPr>
        <a:xfrm>
          <a:off x="15563850" y="914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D611E20D-8FD5-4231-AB2B-BC4EED5BE1CC}"/>
            </a:ext>
          </a:extLst>
        </xdr:cNvPr>
        <xdr:cNvCxnSpPr/>
      </xdr:nvCxnSpPr>
      <xdr:spPr>
        <a:xfrm>
          <a:off x="15401925" y="93905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76291</xdr:rowOff>
    </xdr:from>
    <xdr:to>
      <xdr:col>81</xdr:col>
      <xdr:colOff>44450</xdr:colOff>
      <xdr:row>61</xdr:row>
      <xdr:rowOff>103868</xdr:rowOff>
    </xdr:to>
    <xdr:cxnSp macro="">
      <xdr:nvCxnSpPr>
        <xdr:cNvPr id="316" name="直線コネクタ 315">
          <a:extLst>
            <a:ext uri="{FF2B5EF4-FFF2-40B4-BE49-F238E27FC236}">
              <a16:creationId xmlns:a16="http://schemas.microsoft.com/office/drawing/2014/main" id="{2927016F-1437-4A87-A906-4EDAF544B206}"/>
            </a:ext>
          </a:extLst>
        </xdr:cNvPr>
        <xdr:cNvCxnSpPr/>
      </xdr:nvCxnSpPr>
      <xdr:spPr>
        <a:xfrm flipV="1">
          <a:off x="14716125" y="9953716"/>
          <a:ext cx="762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EB48B835-D20A-4AB1-B9EB-6E7C2DA60590}"/>
            </a:ext>
          </a:extLst>
        </xdr:cNvPr>
        <xdr:cNvSpPr txBox="1"/>
      </xdr:nvSpPr>
      <xdr:spPr>
        <a:xfrm>
          <a:off x="15563850" y="963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4E54F25F-D871-42E9-A43D-33B84B665000}"/>
            </a:ext>
          </a:extLst>
        </xdr:cNvPr>
        <xdr:cNvSpPr/>
      </xdr:nvSpPr>
      <xdr:spPr>
        <a:xfrm>
          <a:off x="15430500" y="97846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84909</xdr:rowOff>
    </xdr:from>
    <xdr:to>
      <xdr:col>77</xdr:col>
      <xdr:colOff>44450</xdr:colOff>
      <xdr:row>61</xdr:row>
      <xdr:rowOff>103868</xdr:rowOff>
    </xdr:to>
    <xdr:cxnSp macro="">
      <xdr:nvCxnSpPr>
        <xdr:cNvPr id="319" name="直線コネクタ 318">
          <a:extLst>
            <a:ext uri="{FF2B5EF4-FFF2-40B4-BE49-F238E27FC236}">
              <a16:creationId xmlns:a16="http://schemas.microsoft.com/office/drawing/2014/main" id="{C6B5BEB1-1825-4F48-B45D-EA798784936F}"/>
            </a:ext>
          </a:extLst>
        </xdr:cNvPr>
        <xdr:cNvCxnSpPr/>
      </xdr:nvCxnSpPr>
      <xdr:spPr>
        <a:xfrm>
          <a:off x="13906500" y="9965509"/>
          <a:ext cx="809625"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9106884C-9534-4686-87A5-467FE33E19B2}"/>
            </a:ext>
          </a:extLst>
        </xdr:cNvPr>
        <xdr:cNvSpPr/>
      </xdr:nvSpPr>
      <xdr:spPr>
        <a:xfrm>
          <a:off x="14668500" y="97644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8879E58E-6567-4547-A762-9BC1165783F4}"/>
            </a:ext>
          </a:extLst>
        </xdr:cNvPr>
        <xdr:cNvSpPr txBox="1"/>
      </xdr:nvSpPr>
      <xdr:spPr>
        <a:xfrm>
          <a:off x="14373225" y="9552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65949</xdr:rowOff>
    </xdr:from>
    <xdr:to>
      <xdr:col>72</xdr:col>
      <xdr:colOff>203200</xdr:colOff>
      <xdr:row>61</xdr:row>
      <xdr:rowOff>84909</xdr:rowOff>
    </xdr:to>
    <xdr:cxnSp macro="">
      <xdr:nvCxnSpPr>
        <xdr:cNvPr id="322" name="直線コネクタ 321">
          <a:extLst>
            <a:ext uri="{FF2B5EF4-FFF2-40B4-BE49-F238E27FC236}">
              <a16:creationId xmlns:a16="http://schemas.microsoft.com/office/drawing/2014/main" id="{B05E2D4B-779D-4C7C-80C1-E94D4849A4B5}"/>
            </a:ext>
          </a:extLst>
        </xdr:cNvPr>
        <xdr:cNvCxnSpPr/>
      </xdr:nvCxnSpPr>
      <xdr:spPr>
        <a:xfrm>
          <a:off x="13106400" y="9946549"/>
          <a:ext cx="8001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53F2D4E7-09F9-44C3-B435-35D8BCD13F9B}"/>
            </a:ext>
          </a:extLst>
        </xdr:cNvPr>
        <xdr:cNvSpPr/>
      </xdr:nvSpPr>
      <xdr:spPr>
        <a:xfrm>
          <a:off x="13868400" y="97521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BCAC837D-5F17-4B73-950D-A4300BCA669F}"/>
            </a:ext>
          </a:extLst>
        </xdr:cNvPr>
        <xdr:cNvSpPr txBox="1"/>
      </xdr:nvSpPr>
      <xdr:spPr>
        <a:xfrm>
          <a:off x="13554075" y="953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59055</xdr:rowOff>
    </xdr:from>
    <xdr:to>
      <xdr:col>68</xdr:col>
      <xdr:colOff>152400</xdr:colOff>
      <xdr:row>61</xdr:row>
      <xdr:rowOff>65949</xdr:rowOff>
    </xdr:to>
    <xdr:cxnSp macro="">
      <xdr:nvCxnSpPr>
        <xdr:cNvPr id="325" name="直線コネクタ 324">
          <a:extLst>
            <a:ext uri="{FF2B5EF4-FFF2-40B4-BE49-F238E27FC236}">
              <a16:creationId xmlns:a16="http://schemas.microsoft.com/office/drawing/2014/main" id="{CABD75E3-0F13-48A2-8EB4-38A463A8C0E0}"/>
            </a:ext>
          </a:extLst>
        </xdr:cNvPr>
        <xdr:cNvCxnSpPr/>
      </xdr:nvCxnSpPr>
      <xdr:spPr>
        <a:xfrm>
          <a:off x="12296775" y="9936480"/>
          <a:ext cx="809625"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A47C09C0-4271-4BC4-93F3-C6BEF8AE374B}"/>
            </a:ext>
          </a:extLst>
        </xdr:cNvPr>
        <xdr:cNvSpPr/>
      </xdr:nvSpPr>
      <xdr:spPr>
        <a:xfrm>
          <a:off x="13058775" y="97432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92903168-5C27-42B6-A34E-6235765751C6}"/>
            </a:ext>
          </a:extLst>
        </xdr:cNvPr>
        <xdr:cNvSpPr txBox="1"/>
      </xdr:nvSpPr>
      <xdr:spPr>
        <a:xfrm>
          <a:off x="12763500" y="952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747AEF0-5F34-42F6-A25F-C91A02E4FD54}"/>
            </a:ext>
          </a:extLst>
        </xdr:cNvPr>
        <xdr:cNvSpPr/>
      </xdr:nvSpPr>
      <xdr:spPr>
        <a:xfrm>
          <a:off x="12239625" y="97455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A59B1814-353A-4B6A-B48E-E8414A0A9E4B}"/>
            </a:ext>
          </a:extLst>
        </xdr:cNvPr>
        <xdr:cNvSpPr txBox="1"/>
      </xdr:nvSpPr>
      <xdr:spPr>
        <a:xfrm>
          <a:off x="11953875" y="953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B91EBDF4-AE3F-4659-A30C-8508D99BFEEF}"/>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20F8A667-9DBB-438C-980F-AB1643D9D07F}"/>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34667E64-8799-4F64-A5FF-55BF62ABEC09}"/>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8250EE5A-F250-48F7-B149-D6A656D5CD40}"/>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F361C2E7-26C7-41C8-B768-4C767244127C}"/>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35" name="楕円 334">
          <a:extLst>
            <a:ext uri="{FF2B5EF4-FFF2-40B4-BE49-F238E27FC236}">
              <a16:creationId xmlns:a16="http://schemas.microsoft.com/office/drawing/2014/main" id="{4545ECAD-DF6E-4338-AA3B-60FA9DFF6B01}"/>
            </a:ext>
          </a:extLst>
        </xdr:cNvPr>
        <xdr:cNvSpPr/>
      </xdr:nvSpPr>
      <xdr:spPr>
        <a:xfrm>
          <a:off x="15430500" y="99060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169018</xdr:rowOff>
    </xdr:from>
    <xdr:ext cx="762000" cy="259045"/>
    <xdr:sp macro="" textlink="">
      <xdr:nvSpPr>
        <xdr:cNvPr id="336" name="定員管理の状況該当値テキスト">
          <a:extLst>
            <a:ext uri="{FF2B5EF4-FFF2-40B4-BE49-F238E27FC236}">
              <a16:creationId xmlns:a16="http://schemas.microsoft.com/office/drawing/2014/main" id="{6A810A86-4BE8-4B5C-B81C-95FBB707F654}"/>
            </a:ext>
          </a:extLst>
        </xdr:cNvPr>
        <xdr:cNvSpPr txBox="1"/>
      </xdr:nvSpPr>
      <xdr:spPr>
        <a:xfrm>
          <a:off x="15563850" y="987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53068</xdr:rowOff>
    </xdr:from>
    <xdr:to>
      <xdr:col>77</xdr:col>
      <xdr:colOff>95250</xdr:colOff>
      <xdr:row>61</xdr:row>
      <xdr:rowOff>154668</xdr:rowOff>
    </xdr:to>
    <xdr:sp macro="" textlink="">
      <xdr:nvSpPr>
        <xdr:cNvPr id="337" name="楕円 336">
          <a:extLst>
            <a:ext uri="{FF2B5EF4-FFF2-40B4-BE49-F238E27FC236}">
              <a16:creationId xmlns:a16="http://schemas.microsoft.com/office/drawing/2014/main" id="{724EF2A6-8F25-47C4-9BA0-6A3B807B7EA6}"/>
            </a:ext>
          </a:extLst>
        </xdr:cNvPr>
        <xdr:cNvSpPr/>
      </xdr:nvSpPr>
      <xdr:spPr>
        <a:xfrm>
          <a:off x="14668500" y="99273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139445</xdr:rowOff>
    </xdr:from>
    <xdr:ext cx="736600" cy="259045"/>
    <xdr:sp macro="" textlink="">
      <xdr:nvSpPr>
        <xdr:cNvPr id="338" name="テキスト ボックス 337">
          <a:extLst>
            <a:ext uri="{FF2B5EF4-FFF2-40B4-BE49-F238E27FC236}">
              <a16:creationId xmlns:a16="http://schemas.microsoft.com/office/drawing/2014/main" id="{2EB8E25C-5624-4179-BD3A-4F6A6BD10FD9}"/>
            </a:ext>
          </a:extLst>
        </xdr:cNvPr>
        <xdr:cNvSpPr txBox="1"/>
      </xdr:nvSpPr>
      <xdr:spPr>
        <a:xfrm>
          <a:off x="14373225" y="1002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34109</xdr:rowOff>
    </xdr:from>
    <xdr:to>
      <xdr:col>73</xdr:col>
      <xdr:colOff>44450</xdr:colOff>
      <xdr:row>61</xdr:row>
      <xdr:rowOff>135709</xdr:rowOff>
    </xdr:to>
    <xdr:sp macro="" textlink="">
      <xdr:nvSpPr>
        <xdr:cNvPr id="339" name="楕円 338">
          <a:extLst>
            <a:ext uri="{FF2B5EF4-FFF2-40B4-BE49-F238E27FC236}">
              <a16:creationId xmlns:a16="http://schemas.microsoft.com/office/drawing/2014/main" id="{B3CD507A-0273-40D3-8A74-46A463EF3091}"/>
            </a:ext>
          </a:extLst>
        </xdr:cNvPr>
        <xdr:cNvSpPr/>
      </xdr:nvSpPr>
      <xdr:spPr>
        <a:xfrm>
          <a:off x="13868400" y="990835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120486</xdr:rowOff>
    </xdr:from>
    <xdr:ext cx="762000" cy="259045"/>
    <xdr:sp macro="" textlink="">
      <xdr:nvSpPr>
        <xdr:cNvPr id="340" name="テキスト ボックス 339">
          <a:extLst>
            <a:ext uri="{FF2B5EF4-FFF2-40B4-BE49-F238E27FC236}">
              <a16:creationId xmlns:a16="http://schemas.microsoft.com/office/drawing/2014/main" id="{DE75B078-50CA-4518-82A8-48E8A3407A26}"/>
            </a:ext>
          </a:extLst>
        </xdr:cNvPr>
        <xdr:cNvSpPr txBox="1"/>
      </xdr:nvSpPr>
      <xdr:spPr>
        <a:xfrm>
          <a:off x="13554075" y="1000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15149</xdr:rowOff>
    </xdr:from>
    <xdr:to>
      <xdr:col>68</xdr:col>
      <xdr:colOff>203200</xdr:colOff>
      <xdr:row>61</xdr:row>
      <xdr:rowOff>116749</xdr:rowOff>
    </xdr:to>
    <xdr:sp macro="" textlink="">
      <xdr:nvSpPr>
        <xdr:cNvPr id="341" name="楕円 340">
          <a:extLst>
            <a:ext uri="{FF2B5EF4-FFF2-40B4-BE49-F238E27FC236}">
              <a16:creationId xmlns:a16="http://schemas.microsoft.com/office/drawing/2014/main" id="{0D3BF8FF-0260-44A8-A9B1-DB03F683BB2A}"/>
            </a:ext>
          </a:extLst>
        </xdr:cNvPr>
        <xdr:cNvSpPr/>
      </xdr:nvSpPr>
      <xdr:spPr>
        <a:xfrm>
          <a:off x="13058775" y="98893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101526</xdr:rowOff>
    </xdr:from>
    <xdr:ext cx="762000" cy="259045"/>
    <xdr:sp macro="" textlink="">
      <xdr:nvSpPr>
        <xdr:cNvPr id="342" name="テキスト ボックス 341">
          <a:extLst>
            <a:ext uri="{FF2B5EF4-FFF2-40B4-BE49-F238E27FC236}">
              <a16:creationId xmlns:a16="http://schemas.microsoft.com/office/drawing/2014/main" id="{6F146F3D-CC13-492F-9B2B-95585359ACFC}"/>
            </a:ext>
          </a:extLst>
        </xdr:cNvPr>
        <xdr:cNvSpPr txBox="1"/>
      </xdr:nvSpPr>
      <xdr:spPr>
        <a:xfrm>
          <a:off x="12763500" y="998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43" name="楕円 342">
          <a:extLst>
            <a:ext uri="{FF2B5EF4-FFF2-40B4-BE49-F238E27FC236}">
              <a16:creationId xmlns:a16="http://schemas.microsoft.com/office/drawing/2014/main" id="{EEEFF8EB-CAC2-450E-9586-CE6C2252CF19}"/>
            </a:ext>
          </a:extLst>
        </xdr:cNvPr>
        <xdr:cNvSpPr/>
      </xdr:nvSpPr>
      <xdr:spPr>
        <a:xfrm>
          <a:off x="12239625" y="98888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94632</xdr:rowOff>
    </xdr:from>
    <xdr:ext cx="762000" cy="259045"/>
    <xdr:sp macro="" textlink="">
      <xdr:nvSpPr>
        <xdr:cNvPr id="344" name="テキスト ボックス 343">
          <a:extLst>
            <a:ext uri="{FF2B5EF4-FFF2-40B4-BE49-F238E27FC236}">
              <a16:creationId xmlns:a16="http://schemas.microsoft.com/office/drawing/2014/main" id="{F8586585-E2FE-48E2-A70A-A0D28F18C43B}"/>
            </a:ext>
          </a:extLst>
        </xdr:cNvPr>
        <xdr:cNvSpPr txBox="1"/>
      </xdr:nvSpPr>
      <xdr:spPr>
        <a:xfrm>
          <a:off x="11953875"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523B814C-7936-45A9-A871-3B7A59BAA09B}"/>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77160602-DF3B-42CE-B163-534B0303DC49}"/>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61A0F8FD-847F-495E-BAE5-20331FB07ACC}"/>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C78E53A4-7836-43E9-84B6-4AD55F65AF10}"/>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3BE3A40C-6375-48A8-8BD1-C8D2C070CF85}"/>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C8E462C7-52A2-4B24-BCF2-D4E624E3F556}"/>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527D9F20-97D7-40CD-BA18-7E055EC25FAE}"/>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6C1D8ADA-E881-4EE6-963E-47FBCD77BCE4}"/>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423F7E8D-F107-40D3-BEB4-8415AE66DB34}"/>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9F7848F1-AACC-4AC2-B2F3-E0AB2B5BDE45}"/>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5A5A43C1-41FB-497B-AD28-DE3096B2C457}"/>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FE01E3CC-1ADE-4D46-8A7A-3908CB2E220F}"/>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EE609AC2-8BB2-4103-8A43-C27AA60E5D5E}"/>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実質公債費比率は</a:t>
          </a:r>
          <a:r>
            <a:rPr kumimoji="1" lang="en-US" altLang="ja-JP" sz="1100">
              <a:solidFill>
                <a:schemeClr val="tx1"/>
              </a:solidFill>
              <a:effectLst/>
              <a:latin typeface="+mn-lt"/>
              <a:ea typeface="+mn-ea"/>
              <a:cs typeface="+mn-cs"/>
            </a:rPr>
            <a:t>5.2</a:t>
          </a:r>
          <a:r>
            <a:rPr kumimoji="1" lang="ja-JP" altLang="ja-JP" sz="1100">
              <a:solidFill>
                <a:schemeClr val="tx1"/>
              </a:solidFill>
              <a:effectLst/>
              <a:latin typeface="+mn-lt"/>
              <a:ea typeface="+mn-ea"/>
              <a:cs typeface="+mn-cs"/>
            </a:rPr>
            <a:t>％となり、前年度比</a:t>
          </a:r>
          <a:r>
            <a:rPr kumimoji="1" lang="en-US" altLang="ja-JP" sz="1100">
              <a:solidFill>
                <a:schemeClr val="tx1"/>
              </a:solidFill>
              <a:effectLst/>
              <a:latin typeface="+mn-lt"/>
              <a:ea typeface="+mn-ea"/>
              <a:cs typeface="+mn-cs"/>
            </a:rPr>
            <a:t>1.1</a:t>
          </a:r>
          <a:r>
            <a:rPr kumimoji="1" lang="ja-JP" altLang="ja-JP" sz="1100">
              <a:solidFill>
                <a:schemeClr val="tx1"/>
              </a:solidFill>
              <a:effectLst/>
              <a:latin typeface="+mn-lt"/>
              <a:ea typeface="+mn-ea"/>
              <a:cs typeface="+mn-cs"/>
            </a:rPr>
            <a:t>％の減少（改善）となった。類似団体平均と比較し、</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ポイント上回っている状況である。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町の一般財源の大きさを示している標準財政規模</a:t>
          </a:r>
          <a:r>
            <a:rPr kumimoji="1" lang="ja-JP" altLang="en-US" sz="1100">
              <a:solidFill>
                <a:schemeClr val="tx1"/>
              </a:solidFill>
              <a:effectLst/>
              <a:latin typeface="+mn-lt"/>
              <a:ea typeface="+mn-ea"/>
              <a:cs typeface="+mn-cs"/>
            </a:rPr>
            <a:t>が増加</a:t>
          </a:r>
          <a:r>
            <a:rPr kumimoji="1" lang="ja-JP" altLang="ja-JP" sz="1100">
              <a:solidFill>
                <a:schemeClr val="tx1"/>
              </a:solidFill>
              <a:effectLst/>
              <a:latin typeface="+mn-lt"/>
              <a:ea typeface="+mn-ea"/>
              <a:cs typeface="+mn-cs"/>
            </a:rPr>
            <a:t>し、単年度の元利償還金が減少したことなどにより数値が減少した。単年度の財政運営に公債費が過度に影響を及ぼさないよう負担の平準化を図っていく。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EE9D29AE-D2C8-4B27-B26F-41A37461CE84}"/>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64363232-7759-4C2A-8BDB-57F9AAEC9BAF}"/>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C364E4C5-2692-48F5-8D4C-1B6669D92EA8}"/>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FD623C2B-54B1-4504-8AE2-90E0F7E73219}"/>
            </a:ext>
          </a:extLst>
        </xdr:cNvPr>
        <xdr:cNvCxnSpPr/>
      </xdr:nvCxnSpPr>
      <xdr:spPr>
        <a:xfrm>
          <a:off x="11668125" y="7172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6A382F73-29E6-47AC-B3CD-C1DD32BA4584}"/>
            </a:ext>
          </a:extLst>
        </xdr:cNvPr>
        <xdr:cNvSpPr txBox="1"/>
      </xdr:nvSpPr>
      <xdr:spPr>
        <a:xfrm>
          <a:off x="10982325" y="703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BC648850-A65A-4851-93FD-CAFACE677D60}"/>
            </a:ext>
          </a:extLst>
        </xdr:cNvPr>
        <xdr:cNvCxnSpPr/>
      </xdr:nvCxnSpPr>
      <xdr:spPr>
        <a:xfrm>
          <a:off x="11668125"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11A8D05E-763D-46F2-AA97-2A56E76774A8}"/>
            </a:ext>
          </a:extLst>
        </xdr:cNvPr>
        <xdr:cNvSpPr txBox="1"/>
      </xdr:nvSpPr>
      <xdr:spPr>
        <a:xfrm>
          <a:off x="1098232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4C4BC211-C775-4851-B948-FD4DB463E61E}"/>
            </a:ext>
          </a:extLst>
        </xdr:cNvPr>
        <xdr:cNvCxnSpPr/>
      </xdr:nvCxnSpPr>
      <xdr:spPr>
        <a:xfrm>
          <a:off x="11668125" y="6029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6AE8AB38-5203-442C-B3DB-3CAC1191DD2C}"/>
            </a:ext>
          </a:extLst>
        </xdr:cNvPr>
        <xdr:cNvSpPr txBox="1"/>
      </xdr:nvSpPr>
      <xdr:spPr>
        <a:xfrm>
          <a:off x="10982325" y="589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2CA448B1-4092-4183-B646-46F1A1FDF35D}"/>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67408C13-0A1C-4ACE-AB73-8AA603BD65F6}"/>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8DCC06A8-20DF-48FD-97D6-5F6AC56E9914}"/>
            </a:ext>
          </a:extLst>
        </xdr:cNvPr>
        <xdr:cNvCxnSpPr/>
      </xdr:nvCxnSpPr>
      <xdr:spPr>
        <a:xfrm flipV="1">
          <a:off x="15478125" y="5879147"/>
          <a:ext cx="0" cy="11515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EAE296CE-B4D3-4421-9D1B-F7AC6B4DC0F5}"/>
            </a:ext>
          </a:extLst>
        </xdr:cNvPr>
        <xdr:cNvSpPr txBox="1"/>
      </xdr:nvSpPr>
      <xdr:spPr>
        <a:xfrm>
          <a:off x="15563850" y="700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1FBA0EEB-07FB-4FD9-B0C4-ACEC03CB9A6A}"/>
            </a:ext>
          </a:extLst>
        </xdr:cNvPr>
        <xdr:cNvCxnSpPr/>
      </xdr:nvCxnSpPr>
      <xdr:spPr>
        <a:xfrm>
          <a:off x="15401925" y="70307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458AC51F-0DDF-4609-9861-AC5AE6189302}"/>
            </a:ext>
          </a:extLst>
        </xdr:cNvPr>
        <xdr:cNvSpPr txBox="1"/>
      </xdr:nvSpPr>
      <xdr:spPr>
        <a:xfrm>
          <a:off x="15563850" y="563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194983F0-7527-4889-B436-8FF46FAE867F}"/>
            </a:ext>
          </a:extLst>
        </xdr:cNvPr>
        <xdr:cNvCxnSpPr/>
      </xdr:nvCxnSpPr>
      <xdr:spPr>
        <a:xfrm>
          <a:off x="15401925" y="58791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75247</xdr:rowOff>
    </xdr:to>
    <xdr:cxnSp macro="">
      <xdr:nvCxnSpPr>
        <xdr:cNvPr id="374" name="直線コネクタ 373">
          <a:extLst>
            <a:ext uri="{FF2B5EF4-FFF2-40B4-BE49-F238E27FC236}">
              <a16:creationId xmlns:a16="http://schemas.microsoft.com/office/drawing/2014/main" id="{CF141202-9B7B-4EDA-8292-011201AF96F0}"/>
            </a:ext>
          </a:extLst>
        </xdr:cNvPr>
        <xdr:cNvCxnSpPr/>
      </xdr:nvCxnSpPr>
      <xdr:spPr>
        <a:xfrm flipV="1">
          <a:off x="14716125" y="6327140"/>
          <a:ext cx="762000" cy="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4308A94D-1B74-47A6-8286-4A314FA48D19}"/>
            </a:ext>
          </a:extLst>
        </xdr:cNvPr>
        <xdr:cNvSpPr txBox="1"/>
      </xdr:nvSpPr>
      <xdr:spPr>
        <a:xfrm>
          <a:off x="15563850" y="634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2AF98719-5B39-41C1-BDF5-BC491E94F8AF}"/>
            </a:ext>
          </a:extLst>
        </xdr:cNvPr>
        <xdr:cNvSpPr/>
      </xdr:nvSpPr>
      <xdr:spPr>
        <a:xfrm>
          <a:off x="15430500" y="63696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75247</xdr:rowOff>
    </xdr:from>
    <xdr:to>
      <xdr:col>77</xdr:col>
      <xdr:colOff>44450</xdr:colOff>
      <xdr:row>39</xdr:row>
      <xdr:rowOff>105410</xdr:rowOff>
    </xdr:to>
    <xdr:cxnSp macro="">
      <xdr:nvCxnSpPr>
        <xdr:cNvPr id="377" name="直線コネクタ 376">
          <a:extLst>
            <a:ext uri="{FF2B5EF4-FFF2-40B4-BE49-F238E27FC236}">
              <a16:creationId xmlns:a16="http://schemas.microsoft.com/office/drawing/2014/main" id="{99F03A12-FCF4-48A9-AF64-DDEDD18CA29C}"/>
            </a:ext>
          </a:extLst>
        </xdr:cNvPr>
        <xdr:cNvCxnSpPr/>
      </xdr:nvCxnSpPr>
      <xdr:spPr>
        <a:xfrm flipV="1">
          <a:off x="13906500" y="6390322"/>
          <a:ext cx="809625"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AB1A1B5B-1F34-486D-9192-422B064FF848}"/>
            </a:ext>
          </a:extLst>
        </xdr:cNvPr>
        <xdr:cNvSpPr/>
      </xdr:nvSpPr>
      <xdr:spPr>
        <a:xfrm>
          <a:off x="14668500" y="63607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FAAA31F0-38E0-4091-9A0D-277F7DE3CF01}"/>
            </a:ext>
          </a:extLst>
        </xdr:cNvPr>
        <xdr:cNvSpPr txBox="1"/>
      </xdr:nvSpPr>
      <xdr:spPr>
        <a:xfrm>
          <a:off x="14373225" y="6440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111443</xdr:rowOff>
    </xdr:to>
    <xdr:cxnSp macro="">
      <xdr:nvCxnSpPr>
        <xdr:cNvPr id="380" name="直線コネクタ 379">
          <a:extLst>
            <a:ext uri="{FF2B5EF4-FFF2-40B4-BE49-F238E27FC236}">
              <a16:creationId xmlns:a16="http://schemas.microsoft.com/office/drawing/2014/main" id="{53FD2BA5-0E2D-4AF1-971D-A3FEA5F91A1A}"/>
            </a:ext>
          </a:extLst>
        </xdr:cNvPr>
        <xdr:cNvCxnSpPr/>
      </xdr:nvCxnSpPr>
      <xdr:spPr>
        <a:xfrm flipV="1">
          <a:off x="13106400" y="6417310"/>
          <a:ext cx="8001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D40EFC57-286E-4AFF-9BE8-1CE67B12D77F}"/>
            </a:ext>
          </a:extLst>
        </xdr:cNvPr>
        <xdr:cNvSpPr/>
      </xdr:nvSpPr>
      <xdr:spPr>
        <a:xfrm>
          <a:off x="13868400" y="63426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693FBF45-4B8F-4929-96F5-F129C7E54C28}"/>
            </a:ext>
          </a:extLst>
        </xdr:cNvPr>
        <xdr:cNvSpPr txBox="1"/>
      </xdr:nvSpPr>
      <xdr:spPr>
        <a:xfrm>
          <a:off x="13554075" y="61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87313</xdr:rowOff>
    </xdr:from>
    <xdr:to>
      <xdr:col>68</xdr:col>
      <xdr:colOff>152400</xdr:colOff>
      <xdr:row>39</xdr:row>
      <xdr:rowOff>111443</xdr:rowOff>
    </xdr:to>
    <xdr:cxnSp macro="">
      <xdr:nvCxnSpPr>
        <xdr:cNvPr id="383" name="直線コネクタ 382">
          <a:extLst>
            <a:ext uri="{FF2B5EF4-FFF2-40B4-BE49-F238E27FC236}">
              <a16:creationId xmlns:a16="http://schemas.microsoft.com/office/drawing/2014/main" id="{84FFF95D-BF23-4D49-A931-A1C099947F4D}"/>
            </a:ext>
          </a:extLst>
        </xdr:cNvPr>
        <xdr:cNvCxnSpPr/>
      </xdr:nvCxnSpPr>
      <xdr:spPr>
        <a:xfrm>
          <a:off x="12296775" y="6399213"/>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C3E9F0AE-B319-4427-B533-3AB767FBE8E8}"/>
            </a:ext>
          </a:extLst>
        </xdr:cNvPr>
        <xdr:cNvSpPr/>
      </xdr:nvSpPr>
      <xdr:spPr>
        <a:xfrm>
          <a:off x="13058775" y="63423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F021927C-F85E-4CA7-A9D1-B74055BF9C77}"/>
            </a:ext>
          </a:extLst>
        </xdr:cNvPr>
        <xdr:cNvSpPr txBox="1"/>
      </xdr:nvSpPr>
      <xdr:spPr>
        <a:xfrm>
          <a:off x="127635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C3036559-1218-4A6F-AF4F-DA03661A7F56}"/>
            </a:ext>
          </a:extLst>
        </xdr:cNvPr>
        <xdr:cNvSpPr/>
      </xdr:nvSpPr>
      <xdr:spPr>
        <a:xfrm>
          <a:off x="12239625" y="63607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7AFF0FC4-EAC5-491E-B871-C6C6D9AED88D}"/>
            </a:ext>
          </a:extLst>
        </xdr:cNvPr>
        <xdr:cNvSpPr txBox="1"/>
      </xdr:nvSpPr>
      <xdr:spPr>
        <a:xfrm>
          <a:off x="11953875" y="644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BB61FCA9-CC69-4DF0-A623-A68C26A0B117}"/>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ABC73262-ECC8-4C55-AAB1-A47BD3F8C946}"/>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14F2E9E-63F2-4949-A24B-68F9E7DA3DF5}"/>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1D541C20-5DC5-4795-90C7-F8F1D603198D}"/>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33391CC0-F5E5-4246-81CF-74DB135AF709}"/>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3" name="楕円 392">
          <a:extLst>
            <a:ext uri="{FF2B5EF4-FFF2-40B4-BE49-F238E27FC236}">
              <a16:creationId xmlns:a16="http://schemas.microsoft.com/office/drawing/2014/main" id="{95E5AA72-0F91-4B1E-98EE-D777203039F9}"/>
            </a:ext>
          </a:extLst>
        </xdr:cNvPr>
        <xdr:cNvSpPr/>
      </xdr:nvSpPr>
      <xdr:spPr>
        <a:xfrm>
          <a:off x="15430500" y="6279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394" name="公債費負担の状況該当値テキスト">
          <a:extLst>
            <a:ext uri="{FF2B5EF4-FFF2-40B4-BE49-F238E27FC236}">
              <a16:creationId xmlns:a16="http://schemas.microsoft.com/office/drawing/2014/main" id="{C3AAF36A-E30F-4B54-9F52-318137BEA18B}"/>
            </a:ext>
          </a:extLst>
        </xdr:cNvPr>
        <xdr:cNvSpPr txBox="1"/>
      </xdr:nvSpPr>
      <xdr:spPr>
        <a:xfrm>
          <a:off x="15563850" y="613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24447</xdr:rowOff>
    </xdr:from>
    <xdr:to>
      <xdr:col>77</xdr:col>
      <xdr:colOff>95250</xdr:colOff>
      <xdr:row>39</xdr:row>
      <xdr:rowOff>126047</xdr:rowOff>
    </xdr:to>
    <xdr:sp macro="" textlink="">
      <xdr:nvSpPr>
        <xdr:cNvPr id="395" name="楕円 394">
          <a:extLst>
            <a:ext uri="{FF2B5EF4-FFF2-40B4-BE49-F238E27FC236}">
              <a16:creationId xmlns:a16="http://schemas.microsoft.com/office/drawing/2014/main" id="{D432D243-6B8B-4B04-90E5-A0AD1C12D762}"/>
            </a:ext>
          </a:extLst>
        </xdr:cNvPr>
        <xdr:cNvSpPr/>
      </xdr:nvSpPr>
      <xdr:spPr>
        <a:xfrm>
          <a:off x="14668500" y="63426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136224</xdr:rowOff>
    </xdr:from>
    <xdr:ext cx="736600" cy="259045"/>
    <xdr:sp macro="" textlink="">
      <xdr:nvSpPr>
        <xdr:cNvPr id="396" name="テキスト ボックス 395">
          <a:extLst>
            <a:ext uri="{FF2B5EF4-FFF2-40B4-BE49-F238E27FC236}">
              <a16:creationId xmlns:a16="http://schemas.microsoft.com/office/drawing/2014/main" id="{CD112CE0-30A4-492D-BCB1-70AC55D14AE6}"/>
            </a:ext>
          </a:extLst>
        </xdr:cNvPr>
        <xdr:cNvSpPr txBox="1"/>
      </xdr:nvSpPr>
      <xdr:spPr>
        <a:xfrm>
          <a:off x="14373225" y="612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397" name="楕円 396">
          <a:extLst>
            <a:ext uri="{FF2B5EF4-FFF2-40B4-BE49-F238E27FC236}">
              <a16:creationId xmlns:a16="http://schemas.microsoft.com/office/drawing/2014/main" id="{0D2C1584-B3AD-4197-A90C-707148286CAF}"/>
            </a:ext>
          </a:extLst>
        </xdr:cNvPr>
        <xdr:cNvSpPr/>
      </xdr:nvSpPr>
      <xdr:spPr>
        <a:xfrm>
          <a:off x="13868400" y="63696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140987</xdr:rowOff>
    </xdr:from>
    <xdr:ext cx="762000" cy="259045"/>
    <xdr:sp macro="" textlink="">
      <xdr:nvSpPr>
        <xdr:cNvPr id="398" name="テキスト ボックス 397">
          <a:extLst>
            <a:ext uri="{FF2B5EF4-FFF2-40B4-BE49-F238E27FC236}">
              <a16:creationId xmlns:a16="http://schemas.microsoft.com/office/drawing/2014/main" id="{535C9187-FFFD-45A2-9E92-7F38DF7461D4}"/>
            </a:ext>
          </a:extLst>
        </xdr:cNvPr>
        <xdr:cNvSpPr txBox="1"/>
      </xdr:nvSpPr>
      <xdr:spPr>
        <a:xfrm>
          <a:off x="13554075" y="645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60643</xdr:rowOff>
    </xdr:from>
    <xdr:to>
      <xdr:col>68</xdr:col>
      <xdr:colOff>203200</xdr:colOff>
      <xdr:row>39</xdr:row>
      <xdr:rowOff>162243</xdr:rowOff>
    </xdr:to>
    <xdr:sp macro="" textlink="">
      <xdr:nvSpPr>
        <xdr:cNvPr id="399" name="楕円 398">
          <a:extLst>
            <a:ext uri="{FF2B5EF4-FFF2-40B4-BE49-F238E27FC236}">
              <a16:creationId xmlns:a16="http://schemas.microsoft.com/office/drawing/2014/main" id="{157370D6-C1B7-4C95-A16A-E56DD440CB16}"/>
            </a:ext>
          </a:extLst>
        </xdr:cNvPr>
        <xdr:cNvSpPr/>
      </xdr:nvSpPr>
      <xdr:spPr>
        <a:xfrm>
          <a:off x="13058775" y="63788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147020</xdr:rowOff>
    </xdr:from>
    <xdr:ext cx="762000" cy="259045"/>
    <xdr:sp macro="" textlink="">
      <xdr:nvSpPr>
        <xdr:cNvPr id="400" name="テキスト ボックス 399">
          <a:extLst>
            <a:ext uri="{FF2B5EF4-FFF2-40B4-BE49-F238E27FC236}">
              <a16:creationId xmlns:a16="http://schemas.microsoft.com/office/drawing/2014/main" id="{E1276380-16B5-43C9-A60D-8C1D6939681E}"/>
            </a:ext>
          </a:extLst>
        </xdr:cNvPr>
        <xdr:cNvSpPr txBox="1"/>
      </xdr:nvSpPr>
      <xdr:spPr>
        <a:xfrm>
          <a:off x="12763500" y="645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36513</xdr:rowOff>
    </xdr:from>
    <xdr:to>
      <xdr:col>64</xdr:col>
      <xdr:colOff>152400</xdr:colOff>
      <xdr:row>39</xdr:row>
      <xdr:rowOff>138113</xdr:rowOff>
    </xdr:to>
    <xdr:sp macro="" textlink="">
      <xdr:nvSpPr>
        <xdr:cNvPr id="401" name="楕円 400">
          <a:extLst>
            <a:ext uri="{FF2B5EF4-FFF2-40B4-BE49-F238E27FC236}">
              <a16:creationId xmlns:a16="http://schemas.microsoft.com/office/drawing/2014/main" id="{7658D7B0-5D4A-4646-917A-6C08C6AD4E6D}"/>
            </a:ext>
          </a:extLst>
        </xdr:cNvPr>
        <xdr:cNvSpPr/>
      </xdr:nvSpPr>
      <xdr:spPr>
        <a:xfrm>
          <a:off x="12239625" y="635158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148290</xdr:rowOff>
    </xdr:from>
    <xdr:ext cx="762000" cy="259045"/>
    <xdr:sp macro="" textlink="">
      <xdr:nvSpPr>
        <xdr:cNvPr id="402" name="テキスト ボックス 401">
          <a:extLst>
            <a:ext uri="{FF2B5EF4-FFF2-40B4-BE49-F238E27FC236}">
              <a16:creationId xmlns:a16="http://schemas.microsoft.com/office/drawing/2014/main" id="{02510C70-88A3-4EAA-82BE-99842B2341EE}"/>
            </a:ext>
          </a:extLst>
        </xdr:cNvPr>
        <xdr:cNvSpPr txBox="1"/>
      </xdr:nvSpPr>
      <xdr:spPr>
        <a:xfrm>
          <a:off x="11953875" y="613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490FDFFA-488A-4E18-97A5-7307B5443B6C}"/>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2AA259B5-5D7D-495D-A53B-0768D932915E}"/>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EA7CE047-30DA-465B-A82D-F2E2C4496F49}"/>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D39CE878-6D0D-4C04-AE32-320FA85A613B}"/>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EADBF3AD-E4A2-48F9-8D0B-1125A3F4E394}"/>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B3CA68BA-EE47-4FD6-93CD-393A93BF223B}"/>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24CD8D66-7A31-4829-A7F7-1326F6E0F484}"/>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C39FC1AA-023A-468A-BDC7-6134FDA4AF12}"/>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8EA2CD83-2D89-491B-A66B-C24A291B3CC1}"/>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D43C6609-7E88-42C9-BC20-FD59368D1A30}"/>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EC38CA55-FA9D-4694-B845-E0D4C06C9119}"/>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D26EDFEC-872F-473F-A07D-C2516C7E16AA}"/>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EA5A563C-3BA9-425A-A6BC-A02D26D75995}"/>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％となり、前年度比</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ポイントの減少（改善）となった。類似団体平均と比較し、</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ポイント上回っている状況である。</a:t>
          </a:r>
          <a:endParaRPr lang="ja-JP" altLang="ja-JP" sz="1100">
            <a:effectLst/>
          </a:endParaRPr>
        </a:p>
        <a:p>
          <a:r>
            <a:rPr kumimoji="1" lang="ja-JP" altLang="ja-JP" sz="1100">
              <a:solidFill>
                <a:schemeClr val="dk1"/>
              </a:solidFill>
              <a:effectLst/>
              <a:latin typeface="+mn-lt"/>
              <a:ea typeface="+mn-ea"/>
              <a:cs typeface="+mn-cs"/>
            </a:rPr>
            <a:t>　数値が減少した主な要因としては、一般会計における地方債残高の減によるものである。</a:t>
          </a:r>
          <a:endParaRPr lang="ja-JP" altLang="ja-JP" sz="1100">
            <a:effectLst/>
          </a:endParaRPr>
        </a:p>
        <a:p>
          <a:r>
            <a:rPr kumimoji="1" lang="ja-JP" altLang="ja-JP" sz="1100">
              <a:solidFill>
                <a:schemeClr val="dk1"/>
              </a:solidFill>
              <a:effectLst/>
              <a:latin typeface="+mn-lt"/>
              <a:ea typeface="+mn-ea"/>
              <a:cs typeface="+mn-cs"/>
            </a:rPr>
            <a:t>　今後、公共施設の老朽化が顕在化し、対策費用の財源として地方債を活用していくことになるが、後年度に過度な負担を残すことの無いように国、県の補助金を積極的に活用するとともに、交付税上有利な地方債を適切に活用していく。</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B7772165-9E81-4097-8595-F22CD083CAD8}"/>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718BF7D0-A07F-4CAF-A23D-85A95FC2F3AB}"/>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D63C7AFC-8A4B-4E51-8043-9FCA64198C2F}"/>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3AA47E68-24BE-41DC-A4AD-5F8CFB20C559}"/>
            </a:ext>
          </a:extLst>
        </xdr:cNvPr>
        <xdr:cNvCxnSpPr/>
      </xdr:nvCxnSpPr>
      <xdr:spPr>
        <a:xfrm>
          <a:off x="11668125" y="381771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1C04FD11-A604-4584-A6C3-C2D3D860A867}"/>
            </a:ext>
          </a:extLst>
        </xdr:cNvPr>
        <xdr:cNvSpPr txBox="1"/>
      </xdr:nvSpPr>
      <xdr:spPr>
        <a:xfrm>
          <a:off x="10982325" y="368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1BAB5293-721F-4F5F-9E38-40ED6914C050}"/>
            </a:ext>
          </a:extLst>
        </xdr:cNvPr>
        <xdr:cNvCxnSpPr/>
      </xdr:nvCxnSpPr>
      <xdr:spPr>
        <a:xfrm>
          <a:off x="11668125" y="34888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5CAA4053-0FD3-4DF0-BE2E-7AF366FDF184}"/>
            </a:ext>
          </a:extLst>
        </xdr:cNvPr>
        <xdr:cNvSpPr txBox="1"/>
      </xdr:nvSpPr>
      <xdr:spPr>
        <a:xfrm>
          <a:off x="10982325" y="3362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D8D605A8-74AF-479A-A0C9-73E0F2F3889C}"/>
            </a:ext>
          </a:extLst>
        </xdr:cNvPr>
        <xdr:cNvCxnSpPr/>
      </xdr:nvCxnSpPr>
      <xdr:spPr>
        <a:xfrm>
          <a:off x="11668125" y="31632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BB2522AB-4E16-481D-A885-26B7A4EB0876}"/>
            </a:ext>
          </a:extLst>
        </xdr:cNvPr>
        <xdr:cNvSpPr txBox="1"/>
      </xdr:nvSpPr>
      <xdr:spPr>
        <a:xfrm>
          <a:off x="10982325" y="30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4F7CC69A-40F4-4C78-988F-F0F2E28F6733}"/>
            </a:ext>
          </a:extLst>
        </xdr:cNvPr>
        <xdr:cNvCxnSpPr/>
      </xdr:nvCxnSpPr>
      <xdr:spPr>
        <a:xfrm>
          <a:off x="11668125" y="28375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5CC73803-B692-49D3-9A87-951708E16D5A}"/>
            </a:ext>
          </a:extLst>
        </xdr:cNvPr>
        <xdr:cNvSpPr txBox="1"/>
      </xdr:nvSpPr>
      <xdr:spPr>
        <a:xfrm>
          <a:off x="10982325" y="270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9ACB7C28-4DB4-4450-BF92-EC8C08620DD0}"/>
            </a:ext>
          </a:extLst>
        </xdr:cNvPr>
        <xdr:cNvCxnSpPr/>
      </xdr:nvCxnSpPr>
      <xdr:spPr>
        <a:xfrm>
          <a:off x="11668125" y="251187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88CB5E5F-2C65-47FA-9E9E-D61CBD7170A8}"/>
            </a:ext>
          </a:extLst>
        </xdr:cNvPr>
        <xdr:cNvSpPr txBox="1"/>
      </xdr:nvSpPr>
      <xdr:spPr>
        <a:xfrm>
          <a:off x="10982325" y="238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BDF1E245-EBA1-4FB9-B570-BC29C0F82E80}"/>
            </a:ext>
          </a:extLst>
        </xdr:cNvPr>
        <xdr:cNvCxnSpPr/>
      </xdr:nvCxnSpPr>
      <xdr:spPr>
        <a:xfrm>
          <a:off x="11668125" y="219256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DD348440-961E-4EDC-99FD-9208B5568617}"/>
            </a:ext>
          </a:extLst>
        </xdr:cNvPr>
        <xdr:cNvSpPr txBox="1"/>
      </xdr:nvSpPr>
      <xdr:spPr>
        <a:xfrm>
          <a:off x="10982325"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69765C11-5A6A-4FD6-B9C9-68F845457A78}"/>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BFDB27BA-EB8D-436A-97FA-3B8FF0C5A599}"/>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2C0B41E5-4D9E-4F17-B23F-658D48D0CE0C}"/>
            </a:ext>
          </a:extLst>
        </xdr:cNvPr>
        <xdr:cNvCxnSpPr/>
      </xdr:nvCxnSpPr>
      <xdr:spPr>
        <a:xfrm flipV="1">
          <a:off x="15478125" y="2192564"/>
          <a:ext cx="0" cy="1486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A16D2E3F-3377-4B61-99A4-CBD991867F8A}"/>
            </a:ext>
          </a:extLst>
        </xdr:cNvPr>
        <xdr:cNvSpPr txBox="1"/>
      </xdr:nvSpPr>
      <xdr:spPr>
        <a:xfrm>
          <a:off x="15563850" y="364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90A5A0BE-37CB-42E2-A484-16FB68670DF8}"/>
            </a:ext>
          </a:extLst>
        </xdr:cNvPr>
        <xdr:cNvCxnSpPr/>
      </xdr:nvCxnSpPr>
      <xdr:spPr>
        <a:xfrm>
          <a:off x="15401925" y="36790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FE2F1C80-EE4D-4F49-8AB6-6F09E1773E4B}"/>
            </a:ext>
          </a:extLst>
        </xdr:cNvPr>
        <xdr:cNvSpPr txBox="1"/>
      </xdr:nvSpPr>
      <xdr:spPr>
        <a:xfrm>
          <a:off x="15563850" y="190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1B0B3409-3808-466A-927B-FD08AA34D7D4}"/>
            </a:ext>
          </a:extLst>
        </xdr:cNvPr>
        <xdr:cNvCxnSpPr/>
      </xdr:nvCxnSpPr>
      <xdr:spPr>
        <a:xfrm>
          <a:off x="15401925" y="21925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89868</xdr:rowOff>
    </xdr:from>
    <xdr:to>
      <xdr:col>81</xdr:col>
      <xdr:colOff>44450</xdr:colOff>
      <xdr:row>15</xdr:row>
      <xdr:rowOff>66645</xdr:rowOff>
    </xdr:to>
    <xdr:cxnSp macro="">
      <xdr:nvCxnSpPr>
        <xdr:cNvPr id="438" name="直線コネクタ 437">
          <a:extLst>
            <a:ext uri="{FF2B5EF4-FFF2-40B4-BE49-F238E27FC236}">
              <a16:creationId xmlns:a16="http://schemas.microsoft.com/office/drawing/2014/main" id="{AE3ECF2A-8357-4D5C-BA30-619C288DB38D}"/>
            </a:ext>
          </a:extLst>
        </xdr:cNvPr>
        <xdr:cNvCxnSpPr/>
      </xdr:nvCxnSpPr>
      <xdr:spPr>
        <a:xfrm flipV="1">
          <a:off x="14716125" y="2353643"/>
          <a:ext cx="762000" cy="14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2FA173DB-F2E3-4B7F-9653-C4F91E2BE9EE}"/>
            </a:ext>
          </a:extLst>
        </xdr:cNvPr>
        <xdr:cNvSpPr txBox="1"/>
      </xdr:nvSpPr>
      <xdr:spPr>
        <a:xfrm>
          <a:off x="15563850" y="2009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D5372899-9892-45B9-A540-DCBB882C7522}"/>
            </a:ext>
          </a:extLst>
        </xdr:cNvPr>
        <xdr:cNvSpPr/>
      </xdr:nvSpPr>
      <xdr:spPr>
        <a:xfrm>
          <a:off x="15430500" y="21354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66645</xdr:rowOff>
    </xdr:from>
    <xdr:to>
      <xdr:col>77</xdr:col>
      <xdr:colOff>44450</xdr:colOff>
      <xdr:row>15</xdr:row>
      <xdr:rowOff>93073</xdr:rowOff>
    </xdr:to>
    <xdr:cxnSp macro="">
      <xdr:nvCxnSpPr>
        <xdr:cNvPr id="441" name="直線コネクタ 440">
          <a:extLst>
            <a:ext uri="{FF2B5EF4-FFF2-40B4-BE49-F238E27FC236}">
              <a16:creationId xmlns:a16="http://schemas.microsoft.com/office/drawing/2014/main" id="{7B54A44D-E916-4BE4-8B7F-9C70139A8AB3}"/>
            </a:ext>
          </a:extLst>
        </xdr:cNvPr>
        <xdr:cNvCxnSpPr/>
      </xdr:nvCxnSpPr>
      <xdr:spPr>
        <a:xfrm flipV="1">
          <a:off x="13906500" y="2498695"/>
          <a:ext cx="809625"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346297DC-C3A3-4139-B530-336E06ACEEA1}"/>
            </a:ext>
          </a:extLst>
        </xdr:cNvPr>
        <xdr:cNvSpPr/>
      </xdr:nvSpPr>
      <xdr:spPr>
        <a:xfrm>
          <a:off x="14668500" y="215379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78CFCB27-6ADE-4715-B1B7-45276CD1FCEF}"/>
            </a:ext>
          </a:extLst>
        </xdr:cNvPr>
        <xdr:cNvSpPr txBox="1"/>
      </xdr:nvSpPr>
      <xdr:spPr>
        <a:xfrm>
          <a:off x="14373225" y="194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93073</xdr:rowOff>
    </xdr:from>
    <xdr:to>
      <xdr:col>72</xdr:col>
      <xdr:colOff>203200</xdr:colOff>
      <xdr:row>16</xdr:row>
      <xdr:rowOff>36528</xdr:rowOff>
    </xdr:to>
    <xdr:cxnSp macro="">
      <xdr:nvCxnSpPr>
        <xdr:cNvPr id="444" name="直線コネクタ 443">
          <a:extLst>
            <a:ext uri="{FF2B5EF4-FFF2-40B4-BE49-F238E27FC236}">
              <a16:creationId xmlns:a16="http://schemas.microsoft.com/office/drawing/2014/main" id="{E00F3941-CBFB-467E-BFB9-7D414D4E7C73}"/>
            </a:ext>
          </a:extLst>
        </xdr:cNvPr>
        <xdr:cNvCxnSpPr/>
      </xdr:nvCxnSpPr>
      <xdr:spPr>
        <a:xfrm flipV="1">
          <a:off x="13106400" y="2521948"/>
          <a:ext cx="800100" cy="10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3B313E6D-EE1A-4173-A7C2-93599C7C03FF}"/>
            </a:ext>
          </a:extLst>
        </xdr:cNvPr>
        <xdr:cNvSpPr/>
      </xdr:nvSpPr>
      <xdr:spPr>
        <a:xfrm>
          <a:off x="13868400" y="21882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8F8D176-4129-4CEE-8A8E-95BF5C347FE3}"/>
            </a:ext>
          </a:extLst>
        </xdr:cNvPr>
        <xdr:cNvSpPr txBox="1"/>
      </xdr:nvSpPr>
      <xdr:spPr>
        <a:xfrm>
          <a:off x="13554075" y="197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36528</xdr:rowOff>
    </xdr:from>
    <xdr:to>
      <xdr:col>68</xdr:col>
      <xdr:colOff>152400</xdr:colOff>
      <xdr:row>16</xdr:row>
      <xdr:rowOff>44571</xdr:rowOff>
    </xdr:to>
    <xdr:cxnSp macro="">
      <xdr:nvCxnSpPr>
        <xdr:cNvPr id="447" name="直線コネクタ 446">
          <a:extLst>
            <a:ext uri="{FF2B5EF4-FFF2-40B4-BE49-F238E27FC236}">
              <a16:creationId xmlns:a16="http://schemas.microsoft.com/office/drawing/2014/main" id="{48C9E7AE-6927-44DA-BD06-73E16C3F0901}"/>
            </a:ext>
          </a:extLst>
        </xdr:cNvPr>
        <xdr:cNvCxnSpPr/>
      </xdr:nvCxnSpPr>
      <xdr:spPr>
        <a:xfrm flipV="1">
          <a:off x="12296775" y="2627328"/>
          <a:ext cx="809625"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83D01254-181C-4455-8DCE-04DE1DDE821E}"/>
            </a:ext>
          </a:extLst>
        </xdr:cNvPr>
        <xdr:cNvSpPr/>
      </xdr:nvSpPr>
      <xdr:spPr>
        <a:xfrm>
          <a:off x="13058775" y="23071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4EBD0725-6802-4926-80D1-3F2DB5A1EF24}"/>
            </a:ext>
          </a:extLst>
        </xdr:cNvPr>
        <xdr:cNvSpPr txBox="1"/>
      </xdr:nvSpPr>
      <xdr:spPr>
        <a:xfrm>
          <a:off x="12763500" y="209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5238FA4F-00DC-42A9-8774-E89205C21DFC}"/>
            </a:ext>
          </a:extLst>
        </xdr:cNvPr>
        <xdr:cNvSpPr/>
      </xdr:nvSpPr>
      <xdr:spPr>
        <a:xfrm>
          <a:off x="12239625" y="23623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A2334128-B5C9-4B3D-A8C9-FCD91F1FDAF9}"/>
            </a:ext>
          </a:extLst>
        </xdr:cNvPr>
        <xdr:cNvSpPr txBox="1"/>
      </xdr:nvSpPr>
      <xdr:spPr>
        <a:xfrm>
          <a:off x="11953875" y="214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492CC5AC-8A14-4138-B3A4-F09B0C5330AF}"/>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8798549D-7024-455F-A9DC-35FC4DF081FA}"/>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F08E885-5041-4D39-852F-DD9C40A1E227}"/>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7148BB7C-B061-44E3-B8D1-38D03E85EE9A}"/>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A08ABBEC-5E7E-4CC0-8B96-E4D95F15AD52}"/>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39068</xdr:rowOff>
    </xdr:from>
    <xdr:to>
      <xdr:col>81</xdr:col>
      <xdr:colOff>95250</xdr:colOff>
      <xdr:row>14</xdr:row>
      <xdr:rowOff>140668</xdr:rowOff>
    </xdr:to>
    <xdr:sp macro="" textlink="">
      <xdr:nvSpPr>
        <xdr:cNvPr id="457" name="楕円 456">
          <a:extLst>
            <a:ext uri="{FF2B5EF4-FFF2-40B4-BE49-F238E27FC236}">
              <a16:creationId xmlns:a16="http://schemas.microsoft.com/office/drawing/2014/main" id="{B8D21DBC-D2DD-425A-8B6C-71FF8476CCA0}"/>
            </a:ext>
          </a:extLst>
        </xdr:cNvPr>
        <xdr:cNvSpPr/>
      </xdr:nvSpPr>
      <xdr:spPr>
        <a:xfrm>
          <a:off x="15430500" y="23060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11145</xdr:rowOff>
    </xdr:from>
    <xdr:ext cx="762000" cy="259045"/>
    <xdr:sp macro="" textlink="">
      <xdr:nvSpPr>
        <xdr:cNvPr id="458" name="将来負担の状況該当値テキスト">
          <a:extLst>
            <a:ext uri="{FF2B5EF4-FFF2-40B4-BE49-F238E27FC236}">
              <a16:creationId xmlns:a16="http://schemas.microsoft.com/office/drawing/2014/main" id="{A2CC6608-DB2C-48F0-9A33-50D5D5278559}"/>
            </a:ext>
          </a:extLst>
        </xdr:cNvPr>
        <xdr:cNvSpPr txBox="1"/>
      </xdr:nvSpPr>
      <xdr:spPr>
        <a:xfrm>
          <a:off x="15563850" y="227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15845</xdr:rowOff>
    </xdr:from>
    <xdr:to>
      <xdr:col>77</xdr:col>
      <xdr:colOff>95250</xdr:colOff>
      <xdr:row>15</xdr:row>
      <xdr:rowOff>117445</xdr:rowOff>
    </xdr:to>
    <xdr:sp macro="" textlink="">
      <xdr:nvSpPr>
        <xdr:cNvPr id="459" name="楕円 458">
          <a:extLst>
            <a:ext uri="{FF2B5EF4-FFF2-40B4-BE49-F238E27FC236}">
              <a16:creationId xmlns:a16="http://schemas.microsoft.com/office/drawing/2014/main" id="{14A2B947-BACD-4779-93B7-B14E182E61C7}"/>
            </a:ext>
          </a:extLst>
        </xdr:cNvPr>
        <xdr:cNvSpPr/>
      </xdr:nvSpPr>
      <xdr:spPr>
        <a:xfrm>
          <a:off x="14668500" y="24415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102222</xdr:rowOff>
    </xdr:from>
    <xdr:ext cx="736600" cy="259045"/>
    <xdr:sp macro="" textlink="">
      <xdr:nvSpPr>
        <xdr:cNvPr id="460" name="テキスト ボックス 459">
          <a:extLst>
            <a:ext uri="{FF2B5EF4-FFF2-40B4-BE49-F238E27FC236}">
              <a16:creationId xmlns:a16="http://schemas.microsoft.com/office/drawing/2014/main" id="{F16F5FA2-C11C-4EAC-9232-7A8F663CDC07}"/>
            </a:ext>
          </a:extLst>
        </xdr:cNvPr>
        <xdr:cNvSpPr txBox="1"/>
      </xdr:nvSpPr>
      <xdr:spPr>
        <a:xfrm>
          <a:off x="14373225" y="253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42273</xdr:rowOff>
    </xdr:from>
    <xdr:to>
      <xdr:col>73</xdr:col>
      <xdr:colOff>44450</xdr:colOff>
      <xdr:row>15</xdr:row>
      <xdr:rowOff>143873</xdr:rowOff>
    </xdr:to>
    <xdr:sp macro="" textlink="">
      <xdr:nvSpPr>
        <xdr:cNvPr id="461" name="楕円 460">
          <a:extLst>
            <a:ext uri="{FF2B5EF4-FFF2-40B4-BE49-F238E27FC236}">
              <a16:creationId xmlns:a16="http://schemas.microsoft.com/office/drawing/2014/main" id="{78D7B12F-73F9-4975-8B52-058E5DB10C06}"/>
            </a:ext>
          </a:extLst>
        </xdr:cNvPr>
        <xdr:cNvSpPr/>
      </xdr:nvSpPr>
      <xdr:spPr>
        <a:xfrm>
          <a:off x="13868400" y="24743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128650</xdr:rowOff>
    </xdr:from>
    <xdr:ext cx="762000" cy="259045"/>
    <xdr:sp macro="" textlink="">
      <xdr:nvSpPr>
        <xdr:cNvPr id="462" name="テキスト ボックス 461">
          <a:extLst>
            <a:ext uri="{FF2B5EF4-FFF2-40B4-BE49-F238E27FC236}">
              <a16:creationId xmlns:a16="http://schemas.microsoft.com/office/drawing/2014/main" id="{AB7C3319-9B08-4DED-8E87-724F52291B6B}"/>
            </a:ext>
          </a:extLst>
        </xdr:cNvPr>
        <xdr:cNvSpPr txBox="1"/>
      </xdr:nvSpPr>
      <xdr:spPr>
        <a:xfrm>
          <a:off x="13554075" y="2554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157178</xdr:rowOff>
    </xdr:from>
    <xdr:to>
      <xdr:col>68</xdr:col>
      <xdr:colOff>203200</xdr:colOff>
      <xdr:row>16</xdr:row>
      <xdr:rowOff>87328</xdr:rowOff>
    </xdr:to>
    <xdr:sp macro="" textlink="">
      <xdr:nvSpPr>
        <xdr:cNvPr id="463" name="楕円 462">
          <a:extLst>
            <a:ext uri="{FF2B5EF4-FFF2-40B4-BE49-F238E27FC236}">
              <a16:creationId xmlns:a16="http://schemas.microsoft.com/office/drawing/2014/main" id="{5C0E176C-95A9-4152-A620-6F2215198455}"/>
            </a:ext>
          </a:extLst>
        </xdr:cNvPr>
        <xdr:cNvSpPr/>
      </xdr:nvSpPr>
      <xdr:spPr>
        <a:xfrm>
          <a:off x="13058775" y="258922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72105</xdr:rowOff>
    </xdr:from>
    <xdr:ext cx="762000" cy="259045"/>
    <xdr:sp macro="" textlink="">
      <xdr:nvSpPr>
        <xdr:cNvPr id="464" name="テキスト ボックス 463">
          <a:extLst>
            <a:ext uri="{FF2B5EF4-FFF2-40B4-BE49-F238E27FC236}">
              <a16:creationId xmlns:a16="http://schemas.microsoft.com/office/drawing/2014/main" id="{F1ABDB12-0B2C-4B1B-88E5-FA4FF78A0A29}"/>
            </a:ext>
          </a:extLst>
        </xdr:cNvPr>
        <xdr:cNvSpPr txBox="1"/>
      </xdr:nvSpPr>
      <xdr:spPr>
        <a:xfrm>
          <a:off x="12763500" y="265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165221</xdr:rowOff>
    </xdr:from>
    <xdr:to>
      <xdr:col>64</xdr:col>
      <xdr:colOff>152400</xdr:colOff>
      <xdr:row>16</xdr:row>
      <xdr:rowOff>95371</xdr:rowOff>
    </xdr:to>
    <xdr:sp macro="" textlink="">
      <xdr:nvSpPr>
        <xdr:cNvPr id="465" name="楕円 464">
          <a:extLst>
            <a:ext uri="{FF2B5EF4-FFF2-40B4-BE49-F238E27FC236}">
              <a16:creationId xmlns:a16="http://schemas.microsoft.com/office/drawing/2014/main" id="{7AA9071C-AEDE-4567-BC43-D7C920495407}"/>
            </a:ext>
          </a:extLst>
        </xdr:cNvPr>
        <xdr:cNvSpPr/>
      </xdr:nvSpPr>
      <xdr:spPr>
        <a:xfrm>
          <a:off x="12239625" y="25909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80148</xdr:rowOff>
    </xdr:from>
    <xdr:ext cx="762000" cy="259045"/>
    <xdr:sp macro="" textlink="">
      <xdr:nvSpPr>
        <xdr:cNvPr id="466" name="テキスト ボックス 465">
          <a:extLst>
            <a:ext uri="{FF2B5EF4-FFF2-40B4-BE49-F238E27FC236}">
              <a16:creationId xmlns:a16="http://schemas.microsoft.com/office/drawing/2014/main" id="{F82B1C9E-76BD-4EE1-B67F-927D1C2C0075}"/>
            </a:ext>
          </a:extLst>
        </xdr:cNvPr>
        <xdr:cNvSpPr txBox="1"/>
      </xdr:nvSpPr>
      <xdr:spPr>
        <a:xfrm>
          <a:off x="11953875" y="267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AF32B192-0105-40B3-A725-3777584F1992}"/>
            </a:ext>
          </a:extLst>
        </xdr:cNvPr>
        <xdr:cNvSpPr/>
      </xdr:nvSpPr>
      <xdr:spPr>
        <a:xfrm>
          <a:off x="0" y="123825"/>
          <a:ext cx="11503025" cy="485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B470A138-C3D6-4F2C-A1B2-6A0C03130687}"/>
            </a:ext>
          </a:extLst>
        </xdr:cNvPr>
        <xdr:cNvSpPr/>
      </xdr:nvSpPr>
      <xdr:spPr>
        <a:xfrm>
          <a:off x="17303750" y="180975"/>
          <a:ext cx="355282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12548D45-4615-492E-A84C-CE8D23AC935B}"/>
            </a:ext>
          </a:extLst>
        </xdr:cNvPr>
        <xdr:cNvSpPr/>
      </xdr:nvSpPr>
      <xdr:spPr>
        <a:xfrm>
          <a:off x="17332325" y="209550"/>
          <a:ext cx="35052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6C759A35-15D5-4240-879B-994C6A22158B}"/>
            </a:ext>
          </a:extLst>
        </xdr:cNvPr>
        <xdr:cNvSpPr/>
      </xdr:nvSpPr>
      <xdr:spPr>
        <a:xfrm>
          <a:off x="17351375" y="228600"/>
          <a:ext cx="3460750"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18BC4B3F-0713-4095-88F7-20193796C8C7}"/>
            </a:ext>
          </a:extLst>
        </xdr:cNvPr>
        <xdr:cNvSpPr/>
      </xdr:nvSpPr>
      <xdr:spPr>
        <a:xfrm>
          <a:off x="14779625" y="180975"/>
          <a:ext cx="24130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99ED0CAE-6759-4CF5-94F9-937C5F39939C}"/>
            </a:ext>
          </a:extLst>
        </xdr:cNvPr>
        <xdr:cNvSpPr/>
      </xdr:nvSpPr>
      <xdr:spPr>
        <a:xfrm>
          <a:off x="14798675" y="209550"/>
          <a:ext cx="23749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54FDDAEA-29D9-4A46-AC0D-75EBA684E35E}"/>
            </a:ext>
          </a:extLst>
        </xdr:cNvPr>
        <xdr:cNvSpPr/>
      </xdr:nvSpPr>
      <xdr:spPr>
        <a:xfrm>
          <a:off x="14827250" y="228600"/>
          <a:ext cx="2308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2A0DBC3-EC2B-45CB-B467-11A05CFF39FB}"/>
            </a:ext>
          </a:extLst>
        </xdr:cNvPr>
        <xdr:cNvSpPr/>
      </xdr:nvSpPr>
      <xdr:spPr>
        <a:xfrm>
          <a:off x="0" y="838200"/>
          <a:ext cx="20856575" cy="133921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FCEC3C19-1BB3-4F55-8406-DEC6F9C8CEDA}"/>
            </a:ext>
          </a:extLst>
        </xdr:cNvPr>
        <xdr:cNvSpPr/>
      </xdr:nvSpPr>
      <xdr:spPr>
        <a:xfrm>
          <a:off x="701675" y="1447800"/>
          <a:ext cx="871855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D8E3795-A679-48A4-BB03-6EB24256DFEF}"/>
            </a:ext>
          </a:extLst>
        </xdr:cNvPr>
        <xdr:cNvSpPr/>
      </xdr:nvSpPr>
      <xdr:spPr>
        <a:xfrm>
          <a:off x="809625" y="1466850"/>
          <a:ext cx="1263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4078A054-A5AB-4727-93E4-135B8A209E4D}"/>
            </a:ext>
          </a:extLst>
        </xdr:cNvPr>
        <xdr:cNvSpPr/>
      </xdr:nvSpPr>
      <xdr:spPr>
        <a:xfrm>
          <a:off x="2016125" y="1466850"/>
          <a:ext cx="11525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27,886
27,455
60.36
10,755,466
10,184,521
388,797
6,815,269
8,023,239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2876631-32D3-4F8B-B3C1-D71838F1D962}"/>
            </a:ext>
          </a:extLst>
        </xdr:cNvPr>
        <xdr:cNvSpPr/>
      </xdr:nvSpPr>
      <xdr:spPr>
        <a:xfrm>
          <a:off x="3235325" y="146685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A59AB675-99FD-4B4E-A30C-544D14AE53E0}"/>
            </a:ext>
          </a:extLst>
        </xdr:cNvPr>
        <xdr:cNvSpPr/>
      </xdr:nvSpPr>
      <xdr:spPr>
        <a:xfrm>
          <a:off x="4606925" y="1466850"/>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1D740F1-7C68-4D78-B1EF-B79B3FB47AC7}"/>
            </a:ext>
          </a:extLst>
        </xdr:cNvPr>
        <xdr:cNvSpPr/>
      </xdr:nvSpPr>
      <xdr:spPr>
        <a:xfrm>
          <a:off x="6445250" y="1466850"/>
          <a:ext cx="11525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DA6A25B4-C293-40F5-A302-8E582EFEA775}"/>
            </a:ext>
          </a:extLst>
        </xdr:cNvPr>
        <xdr:cNvSpPr/>
      </xdr:nvSpPr>
      <xdr:spPr>
        <a:xfrm>
          <a:off x="7648575" y="1466850"/>
          <a:ext cx="5778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7431BDF0-DFBC-487B-9945-89E3FEDD7B08}"/>
            </a:ext>
          </a:extLst>
        </xdr:cNvPr>
        <xdr:cNvSpPr/>
      </xdr:nvSpPr>
      <xdr:spPr>
        <a:xfrm>
          <a:off x="4606925" y="2276475"/>
          <a:ext cx="1838325"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59D5329-1F83-4291-ADBE-C8685B4610DE}"/>
            </a:ext>
          </a:extLst>
        </xdr:cNvPr>
        <xdr:cNvSpPr/>
      </xdr:nvSpPr>
      <xdr:spPr>
        <a:xfrm>
          <a:off x="6511925" y="2276475"/>
          <a:ext cx="3086100"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5379E7C2-0006-486B-88C0-5ABE414E74EA}"/>
            </a:ext>
          </a:extLst>
        </xdr:cNvPr>
        <xdr:cNvSpPr/>
      </xdr:nvSpPr>
      <xdr:spPr>
        <a:xfrm>
          <a:off x="9572625" y="1447800"/>
          <a:ext cx="1285875" cy="1076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B3A1EE13-F6A3-4BBE-AEF2-F367E8252019}"/>
            </a:ext>
          </a:extLst>
        </xdr:cNvPr>
        <xdr:cNvSpPr/>
      </xdr:nvSpPr>
      <xdr:spPr>
        <a:xfrm>
          <a:off x="9801225" y="15049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8B9A66A0-3BDB-4A67-AB62-5C3450921635}"/>
            </a:ext>
          </a:extLst>
        </xdr:cNvPr>
        <xdr:cNvSpPr/>
      </xdr:nvSpPr>
      <xdr:spPr>
        <a:xfrm>
          <a:off x="9801225" y="1762125"/>
          <a:ext cx="115252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34761EAB-D692-4DD9-AF67-6C839C760AB4}"/>
            </a:ext>
          </a:extLst>
        </xdr:cNvPr>
        <xdr:cNvSpPr/>
      </xdr:nvSpPr>
      <xdr:spPr>
        <a:xfrm>
          <a:off x="9801225" y="2066925"/>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A5D0E7AE-7A8E-4718-A5C4-84424302687F}"/>
            </a:ext>
          </a:extLst>
        </xdr:cNvPr>
        <xdr:cNvCxnSpPr/>
      </xdr:nvCxnSpPr>
      <xdr:spPr>
        <a:xfrm>
          <a:off x="9655175" y="1590675"/>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B0A7475-115C-46E6-A06B-7F64487D4466}"/>
            </a:ext>
          </a:extLst>
        </xdr:cNvPr>
        <xdr:cNvSpPr/>
      </xdr:nvSpPr>
      <xdr:spPr>
        <a:xfrm>
          <a:off x="9696450" y="1543050"/>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3F999D76-8FFA-475E-BB80-ED6E4FAB143D}"/>
            </a:ext>
          </a:extLst>
        </xdr:cNvPr>
        <xdr:cNvSpPr/>
      </xdr:nvSpPr>
      <xdr:spPr>
        <a:xfrm>
          <a:off x="9696450" y="1790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373D50F2-4038-47D2-A0A6-2319273457FC}"/>
            </a:ext>
          </a:extLst>
        </xdr:cNvPr>
        <xdr:cNvCxnSpPr/>
      </xdr:nvCxnSpPr>
      <xdr:spPr>
        <a:xfrm>
          <a:off x="9734550" y="2047875"/>
          <a:ext cx="0" cy="123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6747BA7E-B74F-433D-97C5-3B070DA6A9D3}"/>
            </a:ext>
          </a:extLst>
        </xdr:cNvPr>
        <xdr:cNvCxnSpPr/>
      </xdr:nvCxnSpPr>
      <xdr:spPr>
        <a:xfrm>
          <a:off x="9655175" y="204787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F6D15762-B6D1-4712-A30E-41BC9A587996}"/>
            </a:ext>
          </a:extLst>
        </xdr:cNvPr>
        <xdr:cNvCxnSpPr/>
      </xdr:nvCxnSpPr>
      <xdr:spPr>
        <a:xfrm flipV="1">
          <a:off x="9734550" y="226377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18031A1E-8D43-4080-BB6D-B1ED52328816}"/>
            </a:ext>
          </a:extLst>
        </xdr:cNvPr>
        <xdr:cNvCxnSpPr/>
      </xdr:nvCxnSpPr>
      <xdr:spPr>
        <a:xfrm>
          <a:off x="9655175" y="240982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4E228A9C-17A6-4A79-BA29-3EC3AEF9E090}"/>
            </a:ext>
          </a:extLst>
        </xdr:cNvPr>
        <xdr:cNvSpPr txBox="1"/>
      </xdr:nvSpPr>
      <xdr:spPr>
        <a:xfrm>
          <a:off x="644525" y="3305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B49EC529-9F39-4655-9C43-B824B585C845}"/>
            </a:ext>
          </a:extLst>
        </xdr:cNvPr>
        <xdr:cNvSpPr txBox="1"/>
      </xdr:nvSpPr>
      <xdr:spPr>
        <a:xfrm>
          <a:off x="644525" y="35433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59F75075-71F2-4B33-A9DE-57FCF891CF20}"/>
            </a:ext>
          </a:extLst>
        </xdr:cNvPr>
        <xdr:cNvSpPr txBox="1"/>
      </xdr:nvSpPr>
      <xdr:spPr>
        <a:xfrm>
          <a:off x="644525" y="37814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9970156F-F7C2-44EB-8B2E-9DB63C96F65F}"/>
            </a:ext>
          </a:extLst>
        </xdr:cNvPr>
        <xdr:cNvSpPr txBox="1"/>
      </xdr:nvSpPr>
      <xdr:spPr>
        <a:xfrm>
          <a:off x="644525" y="40290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E4E39FEA-8D36-432B-8858-427DC6E5BB5F}"/>
            </a:ext>
          </a:extLst>
        </xdr:cNvPr>
        <xdr:cNvSpPr/>
      </xdr:nvSpPr>
      <xdr:spPr>
        <a:xfrm>
          <a:off x="701675" y="4438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B59463AC-5FFB-4008-83DD-BF0E5A210F6D}"/>
            </a:ext>
          </a:extLst>
        </xdr:cNvPr>
        <xdr:cNvSpPr/>
      </xdr:nvSpPr>
      <xdr:spPr>
        <a:xfrm>
          <a:off x="4886325" y="4505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1E84E0B-3EC2-4087-9EB2-6359D3BBCE76}"/>
            </a:ext>
          </a:extLst>
        </xdr:cNvPr>
        <xdr:cNvSpPr/>
      </xdr:nvSpPr>
      <xdr:spPr>
        <a:xfrm>
          <a:off x="4886325" y="4686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37A97E1-6BA3-4A07-8363-5A86F45B1DE3}"/>
            </a:ext>
          </a:extLst>
        </xdr:cNvPr>
        <xdr:cNvSpPr/>
      </xdr:nvSpPr>
      <xdr:spPr>
        <a:xfrm>
          <a:off x="6416675" y="4505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4077C0CF-1415-4980-8AA1-F2B71E81B8E9}"/>
            </a:ext>
          </a:extLst>
        </xdr:cNvPr>
        <xdr:cNvSpPr/>
      </xdr:nvSpPr>
      <xdr:spPr>
        <a:xfrm>
          <a:off x="6416675" y="4686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9980DB5-D87B-4276-9CDD-CDAADD8259D7}"/>
            </a:ext>
          </a:extLst>
        </xdr:cNvPr>
        <xdr:cNvSpPr/>
      </xdr:nvSpPr>
      <xdr:spPr>
        <a:xfrm>
          <a:off x="78835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6335DC12-66C9-4A02-B510-7CE79FCB9C59}"/>
            </a:ext>
          </a:extLst>
        </xdr:cNvPr>
        <xdr:cNvSpPr/>
      </xdr:nvSpPr>
      <xdr:spPr>
        <a:xfrm>
          <a:off x="78835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B453D30A-7F7B-46BF-9F3D-C4CB61166CD3}"/>
            </a:ext>
          </a:extLst>
        </xdr:cNvPr>
        <xdr:cNvSpPr/>
      </xdr:nvSpPr>
      <xdr:spPr>
        <a:xfrm>
          <a:off x="701675" y="4981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71236856-C525-4134-8752-08A6516D8473}"/>
            </a:ext>
          </a:extLst>
        </xdr:cNvPr>
        <xdr:cNvSpPr/>
      </xdr:nvSpPr>
      <xdr:spPr>
        <a:xfrm>
          <a:off x="5181600" y="4981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5876159-E3B7-4418-BD3E-E2FAC3150593}"/>
            </a:ext>
          </a:extLst>
        </xdr:cNvPr>
        <xdr:cNvSpPr/>
      </xdr:nvSpPr>
      <xdr:spPr>
        <a:xfrm>
          <a:off x="5248275" y="4981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2B586E4-4B07-4659-AB1D-2848060634A1}"/>
            </a:ext>
          </a:extLst>
        </xdr:cNvPr>
        <xdr:cNvSpPr txBox="1"/>
      </xdr:nvSpPr>
      <xdr:spPr>
        <a:xfrm>
          <a:off x="5264150"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人件費は</a:t>
          </a:r>
          <a:r>
            <a:rPr kumimoji="1" lang="en-US" altLang="ja-JP" sz="1000">
              <a:solidFill>
                <a:schemeClr val="dk1"/>
              </a:solidFill>
              <a:effectLst/>
              <a:latin typeface="+mn-lt"/>
              <a:ea typeface="+mn-ea"/>
              <a:cs typeface="+mn-cs"/>
            </a:rPr>
            <a:t>22.9</a:t>
          </a:r>
          <a:r>
            <a:rPr kumimoji="1" lang="ja-JP" altLang="ja-JP" sz="1000">
              <a:solidFill>
                <a:schemeClr val="dk1"/>
              </a:solidFill>
              <a:effectLst/>
              <a:latin typeface="+mn-lt"/>
              <a:ea typeface="+mn-ea"/>
              <a:cs typeface="+mn-cs"/>
            </a:rPr>
            <a:t>ポイントとなり、前年度より</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、類似団体平均を</a:t>
          </a:r>
          <a:r>
            <a:rPr kumimoji="1" lang="en-US" altLang="ja-JP" sz="1000">
              <a:solidFill>
                <a:schemeClr val="dk1"/>
              </a:solidFill>
              <a:effectLst/>
              <a:latin typeface="+mn-lt"/>
              <a:ea typeface="+mn-ea"/>
              <a:cs typeface="+mn-cs"/>
            </a:rPr>
            <a:t>0.6</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下</a:t>
          </a:r>
          <a:r>
            <a:rPr kumimoji="1" lang="ja-JP" altLang="ja-JP" sz="1000">
              <a:solidFill>
                <a:schemeClr val="dk1"/>
              </a:solidFill>
              <a:effectLst/>
              <a:latin typeface="+mn-lt"/>
              <a:ea typeface="+mn-ea"/>
              <a:cs typeface="+mn-cs"/>
            </a:rPr>
            <a:t>回っている状況である。</a:t>
          </a:r>
          <a:endParaRPr lang="ja-JP" altLang="ja-JP" sz="1000">
            <a:effectLst/>
          </a:endParaRPr>
        </a:p>
        <a:p>
          <a:r>
            <a:rPr kumimoji="1" lang="ja-JP" altLang="ja-JP" sz="1000">
              <a:solidFill>
                <a:schemeClr val="dk1"/>
              </a:solidFill>
              <a:effectLst/>
              <a:latin typeface="+mn-lt"/>
              <a:ea typeface="+mn-ea"/>
              <a:cs typeface="+mn-cs"/>
            </a:rPr>
            <a:t>　退職手当負担金減少</a:t>
          </a:r>
          <a:r>
            <a:rPr kumimoji="1" lang="ja-JP" altLang="ja-JP" sz="1000">
              <a:solidFill>
                <a:schemeClr val="tx1"/>
              </a:solidFill>
              <a:effectLst/>
              <a:latin typeface="+mn-lt"/>
              <a:ea typeface="+mn-ea"/>
              <a:cs typeface="+mn-cs"/>
            </a:rPr>
            <a:t>などにより、ポイント</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となった。</a:t>
          </a:r>
          <a:endParaRPr lang="ja-JP" altLang="ja-JP" sz="10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rgbClr val="FF0000"/>
              </a:solidFill>
              <a:effectLst/>
              <a:latin typeface="+mn-lt"/>
              <a:ea typeface="+mn-ea"/>
              <a:cs typeface="+mn-cs"/>
            </a:rPr>
            <a:t>　</a:t>
          </a:r>
          <a:r>
            <a:rPr kumimoji="1" lang="ja-JP" altLang="ja-JP" sz="1000">
              <a:solidFill>
                <a:schemeClr val="tx1"/>
              </a:solidFill>
              <a:effectLst/>
              <a:latin typeface="+mn-lt"/>
              <a:ea typeface="+mn-ea"/>
              <a:cs typeface="+mn-cs"/>
            </a:rPr>
            <a:t>当町は、保育園２園と学校給食センターを町直営で運営していることなどが人件費の数値を高める要因となっている</a:t>
          </a:r>
          <a:r>
            <a:rPr kumimoji="1" lang="ja-JP" altLang="en-US" sz="1000">
              <a:solidFill>
                <a:schemeClr val="tx1"/>
              </a:solidFill>
              <a:effectLst/>
              <a:latin typeface="+mn-lt"/>
              <a:ea typeface="+mn-ea"/>
              <a:cs typeface="+mn-cs"/>
            </a:rPr>
            <a:t>が、令和</a:t>
          </a:r>
          <a:r>
            <a:rPr kumimoji="1" lang="en-US" altLang="ja-JP" sz="1000">
              <a:solidFill>
                <a:schemeClr val="tx1"/>
              </a:solidFill>
              <a:effectLst/>
              <a:latin typeface="+mn-lt"/>
              <a:ea typeface="+mn-ea"/>
              <a:cs typeface="+mn-cs"/>
            </a:rPr>
            <a:t>5</a:t>
          </a:r>
          <a:r>
            <a:rPr kumimoji="1" lang="ja-JP" altLang="en-US" sz="1000">
              <a:solidFill>
                <a:schemeClr val="tx1"/>
              </a:solidFill>
              <a:effectLst/>
              <a:latin typeface="+mn-lt"/>
              <a:ea typeface="+mn-ea"/>
              <a:cs typeface="+mn-cs"/>
            </a:rPr>
            <a:t>年度は</a:t>
          </a:r>
          <a:r>
            <a:rPr kumimoji="1" lang="ja-JP" altLang="ja-JP" sz="1000">
              <a:solidFill>
                <a:schemeClr val="tx1"/>
              </a:solidFill>
              <a:effectLst/>
              <a:latin typeface="+mn-lt"/>
              <a:ea typeface="+mn-ea"/>
              <a:cs typeface="+mn-cs"/>
            </a:rPr>
            <a:t>類似団体平均を</a:t>
          </a:r>
          <a:r>
            <a:rPr kumimoji="1" lang="en-US" altLang="ja-JP" sz="1000">
              <a:solidFill>
                <a:schemeClr val="tx1"/>
              </a:solidFill>
              <a:effectLst/>
              <a:latin typeface="+mn-lt"/>
              <a:ea typeface="+mn-ea"/>
              <a:cs typeface="+mn-cs"/>
            </a:rPr>
            <a:t>0.6</a:t>
          </a:r>
          <a:r>
            <a:rPr kumimoji="1" lang="ja-JP" altLang="ja-JP" sz="1000">
              <a:solidFill>
                <a:schemeClr val="dk1"/>
              </a:solidFill>
              <a:effectLst/>
              <a:latin typeface="+mn-lt"/>
              <a:ea typeface="+mn-ea"/>
              <a:cs typeface="+mn-cs"/>
            </a:rPr>
            <a:t>ポイント下回</a:t>
          </a:r>
          <a:r>
            <a:rPr kumimoji="1" lang="ja-JP" altLang="en-US" sz="1000">
              <a:solidFill>
                <a:schemeClr val="dk1"/>
              </a:solidFill>
              <a:effectLst/>
              <a:latin typeface="+mn-lt"/>
              <a:ea typeface="+mn-ea"/>
              <a:cs typeface="+mn-cs"/>
            </a:rPr>
            <a:t>る結果となったので、</a:t>
          </a:r>
          <a:r>
            <a:rPr kumimoji="1" lang="ja-JP" altLang="ja-JP" sz="1000">
              <a:solidFill>
                <a:schemeClr val="tx1"/>
              </a:solidFill>
              <a:effectLst/>
              <a:latin typeface="+mn-lt"/>
              <a:ea typeface="+mn-ea"/>
              <a:cs typeface="+mn-cs"/>
            </a:rPr>
            <a:t>引き続き適切な定員管理を行い、人件費の抑制を行う。</a:t>
          </a:r>
          <a:endParaRPr lang="ja-JP" altLang="ja-JP" sz="10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B73F8337-7B58-40A8-B4E1-CDBFD461363E}"/>
            </a:ext>
          </a:extLst>
        </xdr:cNvPr>
        <xdr:cNvSpPr txBox="1"/>
      </xdr:nvSpPr>
      <xdr:spPr>
        <a:xfrm>
          <a:off x="6635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51D97A12-D162-4CBB-BFA8-2C51A289BC53}"/>
            </a:ext>
          </a:extLst>
        </xdr:cNvPr>
        <xdr:cNvCxnSpPr/>
      </xdr:nvCxnSpPr>
      <xdr:spPr>
        <a:xfrm>
          <a:off x="701675" y="7134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246A60A-3332-4FD3-84BE-AE21D2EF4892}"/>
            </a:ext>
          </a:extLst>
        </xdr:cNvPr>
        <xdr:cNvSpPr txBox="1"/>
      </xdr:nvSpPr>
      <xdr:spPr>
        <a:xfrm>
          <a:off x="234950"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9411F284-43F2-416D-B067-E5E0D6CC42B6}"/>
            </a:ext>
          </a:extLst>
        </xdr:cNvPr>
        <xdr:cNvCxnSpPr/>
      </xdr:nvCxnSpPr>
      <xdr:spPr>
        <a:xfrm>
          <a:off x="701675" y="67056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5562C15-04DC-4966-951A-F8F612AB0315}"/>
            </a:ext>
          </a:extLst>
        </xdr:cNvPr>
        <xdr:cNvSpPr txBox="1"/>
      </xdr:nvSpPr>
      <xdr:spPr>
        <a:xfrm>
          <a:off x="234950" y="6579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F6431F4E-28A7-4D6F-BF94-11EFF244A12E}"/>
            </a:ext>
          </a:extLst>
        </xdr:cNvPr>
        <xdr:cNvCxnSpPr/>
      </xdr:nvCxnSpPr>
      <xdr:spPr>
        <a:xfrm>
          <a:off x="701675" y="62769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2269A996-5113-4684-A26F-57C906DC7460}"/>
            </a:ext>
          </a:extLst>
        </xdr:cNvPr>
        <xdr:cNvSpPr txBox="1"/>
      </xdr:nvSpPr>
      <xdr:spPr>
        <a:xfrm>
          <a:off x="234950" y="6150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20BE30CC-F8E0-4DF2-93C3-0FADCB696F4A}"/>
            </a:ext>
          </a:extLst>
        </xdr:cNvPr>
        <xdr:cNvCxnSpPr/>
      </xdr:nvCxnSpPr>
      <xdr:spPr>
        <a:xfrm>
          <a:off x="701675" y="58388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A39A8763-7701-4B43-BD52-877BEC2D5748}"/>
            </a:ext>
          </a:extLst>
        </xdr:cNvPr>
        <xdr:cNvSpPr txBox="1"/>
      </xdr:nvSpPr>
      <xdr:spPr>
        <a:xfrm>
          <a:off x="234950" y="5712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8C15FAF4-28C7-41EB-85E4-1E01C980DFC8}"/>
            </a:ext>
          </a:extLst>
        </xdr:cNvPr>
        <xdr:cNvCxnSpPr/>
      </xdr:nvCxnSpPr>
      <xdr:spPr>
        <a:xfrm>
          <a:off x="701675" y="54102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28FABF1A-979B-4B97-A9A2-990D30B492BC}"/>
            </a:ext>
          </a:extLst>
        </xdr:cNvPr>
        <xdr:cNvSpPr txBox="1"/>
      </xdr:nvSpPr>
      <xdr:spPr>
        <a:xfrm>
          <a:off x="234950" y="5283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CE9747A4-C49B-423A-B00F-AEFD35EA4DEF}"/>
            </a:ext>
          </a:extLst>
        </xdr:cNvPr>
        <xdr:cNvCxnSpPr/>
      </xdr:nvCxnSpPr>
      <xdr:spPr>
        <a:xfrm>
          <a:off x="701675" y="4981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E0E1B880-5329-4615-A28D-AD19977E2EBA}"/>
            </a:ext>
          </a:extLst>
        </xdr:cNvPr>
        <xdr:cNvSpPr txBox="1"/>
      </xdr:nvSpPr>
      <xdr:spPr>
        <a:xfrm>
          <a:off x="234950" y="485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854DD17E-133E-459E-95A0-ECBB62638E55}"/>
            </a:ext>
          </a:extLst>
        </xdr:cNvPr>
        <xdr:cNvSpPr/>
      </xdr:nvSpPr>
      <xdr:spPr>
        <a:xfrm>
          <a:off x="701675" y="4981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971C3F8C-B293-4E21-8F04-55BD46981C5A}"/>
            </a:ext>
          </a:extLst>
        </xdr:cNvPr>
        <xdr:cNvCxnSpPr/>
      </xdr:nvCxnSpPr>
      <xdr:spPr>
        <a:xfrm flipV="1">
          <a:off x="4371975" y="5655310"/>
          <a:ext cx="0" cy="947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C503FE0E-CFBF-4433-91AC-708DFAE72DC0}"/>
            </a:ext>
          </a:extLst>
        </xdr:cNvPr>
        <xdr:cNvSpPr txBox="1"/>
      </xdr:nvSpPr>
      <xdr:spPr>
        <a:xfrm>
          <a:off x="4457700" y="65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1938C4C2-5FE6-46E7-A453-0BED38FF9141}"/>
            </a:ext>
          </a:extLst>
        </xdr:cNvPr>
        <xdr:cNvCxnSpPr/>
      </xdr:nvCxnSpPr>
      <xdr:spPr>
        <a:xfrm>
          <a:off x="4302125" y="6602603"/>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4B2D3DD2-8A1C-4113-B291-5DA46EF5804C}"/>
            </a:ext>
          </a:extLst>
        </xdr:cNvPr>
        <xdr:cNvSpPr txBox="1"/>
      </xdr:nvSpPr>
      <xdr:spPr>
        <a:xfrm>
          <a:off x="4457700" y="54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34009121-C2E6-4E20-9E8F-EAFB089061F7}"/>
            </a:ext>
          </a:extLst>
        </xdr:cNvPr>
        <xdr:cNvCxnSpPr/>
      </xdr:nvCxnSpPr>
      <xdr:spPr>
        <a:xfrm>
          <a:off x="4302125" y="5655310"/>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7FCCC5CB-54B2-4AEA-8F99-9815FEDABB3F}"/>
            </a:ext>
          </a:extLst>
        </xdr:cNvPr>
        <xdr:cNvCxnSpPr/>
      </xdr:nvCxnSpPr>
      <xdr:spPr>
        <a:xfrm flipV="1">
          <a:off x="3616325" y="5971413"/>
          <a:ext cx="75565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57059E0-A3B3-451D-A9C2-FDA7EB36EB5B}"/>
            </a:ext>
          </a:extLst>
        </xdr:cNvPr>
        <xdr:cNvSpPr txBox="1"/>
      </xdr:nvSpPr>
      <xdr:spPr>
        <a:xfrm>
          <a:off x="44577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13259EB6-0850-45B7-A0C1-60D4F8E09380}"/>
            </a:ext>
          </a:extLst>
        </xdr:cNvPr>
        <xdr:cNvSpPr/>
      </xdr:nvSpPr>
      <xdr:spPr>
        <a:xfrm>
          <a:off x="4340225" y="5954395"/>
          <a:ext cx="793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B86CA651-1B9B-4E49-88EE-1CD7A216D9D7}"/>
            </a:ext>
          </a:extLst>
        </xdr:cNvPr>
        <xdr:cNvCxnSpPr/>
      </xdr:nvCxnSpPr>
      <xdr:spPr>
        <a:xfrm>
          <a:off x="2816225" y="5989701"/>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AFE3A98E-3874-4CFA-B999-B5DDF21AFF52}"/>
            </a:ext>
          </a:extLst>
        </xdr:cNvPr>
        <xdr:cNvSpPr/>
      </xdr:nvSpPr>
      <xdr:spPr>
        <a:xfrm>
          <a:off x="3578225" y="5946648"/>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BC7DCC73-6C43-4463-AFB1-0C4B272C4348}"/>
            </a:ext>
          </a:extLst>
        </xdr:cNvPr>
        <xdr:cNvSpPr txBox="1"/>
      </xdr:nvSpPr>
      <xdr:spPr>
        <a:xfrm>
          <a:off x="3267075" y="5725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DD9C79E1-B10B-44AB-B5A8-079DCC3EBB73}"/>
            </a:ext>
          </a:extLst>
        </xdr:cNvPr>
        <xdr:cNvCxnSpPr/>
      </xdr:nvCxnSpPr>
      <xdr:spPr>
        <a:xfrm flipV="1">
          <a:off x="1997075" y="5989701"/>
          <a:ext cx="81915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3102889C-E0F6-4CDC-B585-4565EAF147B4}"/>
            </a:ext>
          </a:extLst>
        </xdr:cNvPr>
        <xdr:cNvSpPr/>
      </xdr:nvSpPr>
      <xdr:spPr>
        <a:xfrm>
          <a:off x="2759075" y="59160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AA7320EE-FEA1-4311-9D87-49300EAEEDD1}"/>
            </a:ext>
          </a:extLst>
        </xdr:cNvPr>
        <xdr:cNvSpPr txBox="1"/>
      </xdr:nvSpPr>
      <xdr:spPr>
        <a:xfrm>
          <a:off x="2473325" y="569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6B84880C-9EB7-4D1F-AE3F-7D94329CFB2E}"/>
            </a:ext>
          </a:extLst>
        </xdr:cNvPr>
        <xdr:cNvCxnSpPr/>
      </xdr:nvCxnSpPr>
      <xdr:spPr>
        <a:xfrm flipV="1">
          <a:off x="1209675" y="6059678"/>
          <a:ext cx="7874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F9C96433-B158-4553-B26A-4BC89E97930D}"/>
            </a:ext>
          </a:extLst>
        </xdr:cNvPr>
        <xdr:cNvSpPr/>
      </xdr:nvSpPr>
      <xdr:spPr>
        <a:xfrm>
          <a:off x="1971675" y="5990971"/>
          <a:ext cx="825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663D52FB-0001-4DB7-908D-F65E935A1AB7}"/>
            </a:ext>
          </a:extLst>
        </xdr:cNvPr>
        <xdr:cNvSpPr txBox="1"/>
      </xdr:nvSpPr>
      <xdr:spPr>
        <a:xfrm>
          <a:off x="1654175" y="576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D6F4BDFC-24D4-47C2-B01E-9A4BAE7C74C6}"/>
            </a:ext>
          </a:extLst>
        </xdr:cNvPr>
        <xdr:cNvSpPr/>
      </xdr:nvSpPr>
      <xdr:spPr>
        <a:xfrm>
          <a:off x="1152525" y="59178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5D771A45-CC46-42E3-9002-B9A215E0CBCA}"/>
            </a:ext>
          </a:extLst>
        </xdr:cNvPr>
        <xdr:cNvSpPr txBox="1"/>
      </xdr:nvSpPr>
      <xdr:spPr>
        <a:xfrm>
          <a:off x="866775" y="569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8E670B75-91FE-4CF9-9B69-0797ABC071D3}"/>
            </a:ext>
          </a:extLst>
        </xdr:cNvPr>
        <xdr:cNvSpPr txBox="1"/>
      </xdr:nvSpPr>
      <xdr:spPr>
        <a:xfrm>
          <a:off x="41687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DAF83041-7834-46B0-A778-AD9C4775661F}"/>
            </a:ext>
          </a:extLst>
        </xdr:cNvPr>
        <xdr:cNvSpPr txBox="1"/>
      </xdr:nvSpPr>
      <xdr:spPr>
        <a:xfrm>
          <a:off x="34290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2024D674-BF36-46D7-A33D-32CC51B5D814}"/>
            </a:ext>
          </a:extLst>
        </xdr:cNvPr>
        <xdr:cNvSpPr txBox="1"/>
      </xdr:nvSpPr>
      <xdr:spPr>
        <a:xfrm>
          <a:off x="26193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188E2D07-C675-4288-AEC6-F2395ACED0B6}"/>
            </a:ext>
          </a:extLst>
        </xdr:cNvPr>
        <xdr:cNvSpPr txBox="1"/>
      </xdr:nvSpPr>
      <xdr:spPr>
        <a:xfrm>
          <a:off x="18065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CD41C602-3538-468C-BF94-87DAC1D82F61}"/>
            </a:ext>
          </a:extLst>
        </xdr:cNvPr>
        <xdr:cNvSpPr txBox="1"/>
      </xdr:nvSpPr>
      <xdr:spPr>
        <a:xfrm>
          <a:off x="10064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a:extLst>
            <a:ext uri="{FF2B5EF4-FFF2-40B4-BE49-F238E27FC236}">
              <a16:creationId xmlns:a16="http://schemas.microsoft.com/office/drawing/2014/main" id="{5D6021ED-BF6E-4FBC-897D-82F5DC341F0A}"/>
            </a:ext>
          </a:extLst>
        </xdr:cNvPr>
        <xdr:cNvSpPr/>
      </xdr:nvSpPr>
      <xdr:spPr>
        <a:xfrm>
          <a:off x="4340225" y="5923788"/>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a:extLst>
            <a:ext uri="{FF2B5EF4-FFF2-40B4-BE49-F238E27FC236}">
              <a16:creationId xmlns:a16="http://schemas.microsoft.com/office/drawing/2014/main" id="{418C55FD-D5B1-427F-9FBB-4AD8D29C48B8}"/>
            </a:ext>
          </a:extLst>
        </xdr:cNvPr>
        <xdr:cNvSpPr txBox="1"/>
      </xdr:nvSpPr>
      <xdr:spPr>
        <a:xfrm>
          <a:off x="4457700" y="577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F1CEFE3C-21C7-4C4E-B9E5-D39DACB5660F}"/>
            </a:ext>
          </a:extLst>
        </xdr:cNvPr>
        <xdr:cNvSpPr/>
      </xdr:nvSpPr>
      <xdr:spPr>
        <a:xfrm>
          <a:off x="3578225" y="5964936"/>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a:extLst>
            <a:ext uri="{FF2B5EF4-FFF2-40B4-BE49-F238E27FC236}">
              <a16:creationId xmlns:a16="http://schemas.microsoft.com/office/drawing/2014/main" id="{C644B803-A28A-48BE-91BE-89751BBB6980}"/>
            </a:ext>
          </a:extLst>
        </xdr:cNvPr>
        <xdr:cNvSpPr txBox="1"/>
      </xdr:nvSpPr>
      <xdr:spPr>
        <a:xfrm>
          <a:off x="3267075" y="603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id="{1D4BEA0E-49F6-4EC7-95CF-99CB457432F3}"/>
            </a:ext>
          </a:extLst>
        </xdr:cNvPr>
        <xdr:cNvSpPr/>
      </xdr:nvSpPr>
      <xdr:spPr>
        <a:xfrm>
          <a:off x="2759075" y="59420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88" name="テキスト ボックス 87">
          <a:extLst>
            <a:ext uri="{FF2B5EF4-FFF2-40B4-BE49-F238E27FC236}">
              <a16:creationId xmlns:a16="http://schemas.microsoft.com/office/drawing/2014/main" id="{27739DE7-D242-4E84-9C93-43521D430911}"/>
            </a:ext>
          </a:extLst>
        </xdr:cNvPr>
        <xdr:cNvSpPr txBox="1"/>
      </xdr:nvSpPr>
      <xdr:spPr>
        <a:xfrm>
          <a:off x="2473325" y="6022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56526EE5-A7C0-43A4-9AB8-09868EEC5A83}"/>
            </a:ext>
          </a:extLst>
        </xdr:cNvPr>
        <xdr:cNvSpPr/>
      </xdr:nvSpPr>
      <xdr:spPr>
        <a:xfrm>
          <a:off x="1971675" y="6002528"/>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a:extLst>
            <a:ext uri="{FF2B5EF4-FFF2-40B4-BE49-F238E27FC236}">
              <a16:creationId xmlns:a16="http://schemas.microsoft.com/office/drawing/2014/main" id="{04D00B69-A470-4FFC-AA3C-B30B99F9626F}"/>
            </a:ext>
          </a:extLst>
        </xdr:cNvPr>
        <xdr:cNvSpPr txBox="1"/>
      </xdr:nvSpPr>
      <xdr:spPr>
        <a:xfrm>
          <a:off x="1654175" y="609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ACF4E54A-3FF5-4F91-8EE7-978F4EE415CE}"/>
            </a:ext>
          </a:extLst>
        </xdr:cNvPr>
        <xdr:cNvSpPr/>
      </xdr:nvSpPr>
      <xdr:spPr>
        <a:xfrm>
          <a:off x="1152525" y="61062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78B500DC-DA11-4159-A178-A03118F10A0B}"/>
            </a:ext>
          </a:extLst>
        </xdr:cNvPr>
        <xdr:cNvSpPr txBox="1"/>
      </xdr:nvSpPr>
      <xdr:spPr>
        <a:xfrm>
          <a:off x="866775" y="617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5C3FD24B-D016-4679-8E23-AD86FBA0BC40}"/>
            </a:ext>
          </a:extLst>
        </xdr:cNvPr>
        <xdr:cNvSpPr/>
      </xdr:nvSpPr>
      <xdr:spPr>
        <a:xfrm>
          <a:off x="11268075" y="1200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1AC5E64B-8B57-43BE-9B26-D199A765A8BE}"/>
            </a:ext>
          </a:extLst>
        </xdr:cNvPr>
        <xdr:cNvSpPr/>
      </xdr:nvSpPr>
      <xdr:spPr>
        <a:xfrm>
          <a:off x="1546542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B33CBE35-B9C2-49C6-B262-58FB63860659}"/>
            </a:ext>
          </a:extLst>
        </xdr:cNvPr>
        <xdr:cNvSpPr/>
      </xdr:nvSpPr>
      <xdr:spPr>
        <a:xfrm>
          <a:off x="1546542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80C7DDB0-9A19-4184-BF94-E81EF2B8C625}"/>
            </a:ext>
          </a:extLst>
        </xdr:cNvPr>
        <xdr:cNvSpPr/>
      </xdr:nvSpPr>
      <xdr:spPr>
        <a:xfrm>
          <a:off x="16998950" y="1266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2156EA76-20BB-42A1-86DB-D4BA9C23C03B}"/>
            </a:ext>
          </a:extLst>
        </xdr:cNvPr>
        <xdr:cNvSpPr/>
      </xdr:nvSpPr>
      <xdr:spPr>
        <a:xfrm>
          <a:off x="16998950" y="1447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A263181F-CA2C-4DFC-B7EB-3235C1A3ABE5}"/>
            </a:ext>
          </a:extLst>
        </xdr:cNvPr>
        <xdr:cNvSpPr/>
      </xdr:nvSpPr>
      <xdr:spPr>
        <a:xfrm>
          <a:off x="1845627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1A1F238E-B243-4D0E-A3AD-C2070AD2C6EA}"/>
            </a:ext>
          </a:extLst>
        </xdr:cNvPr>
        <xdr:cNvSpPr/>
      </xdr:nvSpPr>
      <xdr:spPr>
        <a:xfrm>
          <a:off x="1845627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33B05D84-BD0A-4F0B-8453-170A4EB4F9B4}"/>
            </a:ext>
          </a:extLst>
        </xdr:cNvPr>
        <xdr:cNvSpPr/>
      </xdr:nvSpPr>
      <xdr:spPr>
        <a:xfrm>
          <a:off x="11268075" y="1743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2396D87B-0749-4D20-BF1E-0455C124787F}"/>
            </a:ext>
          </a:extLst>
        </xdr:cNvPr>
        <xdr:cNvSpPr/>
      </xdr:nvSpPr>
      <xdr:spPr>
        <a:xfrm>
          <a:off x="15744825" y="1743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39F9CCA8-EFB8-44DD-9978-BE9BDFB92CE0}"/>
            </a:ext>
          </a:extLst>
        </xdr:cNvPr>
        <xdr:cNvSpPr/>
      </xdr:nvSpPr>
      <xdr:spPr>
        <a:xfrm>
          <a:off x="15808325" y="1743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F00273D8-67A2-474C-96D9-E61F7F20CFDE}"/>
            </a:ext>
          </a:extLst>
        </xdr:cNvPr>
        <xdr:cNvSpPr txBox="1"/>
      </xdr:nvSpPr>
      <xdr:spPr>
        <a:xfrm>
          <a:off x="15846425" y="2047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ポイントとなり、前年度から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ポイント下回っている状況である。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の主な要因は、</a:t>
          </a:r>
          <a:r>
            <a:rPr lang="ja-JP" altLang="ja-JP" sz="1100">
              <a:solidFill>
                <a:schemeClr val="dk1"/>
              </a:solidFill>
              <a:effectLst/>
              <a:latin typeface="+mn-lt"/>
              <a:ea typeface="+mn-ea"/>
              <a:cs typeface="+mn-cs"/>
            </a:rPr>
            <a:t>伝統工芸会館の指定管理料が無くなった</a:t>
          </a:r>
          <a:r>
            <a:rPr lang="ja-JP" altLang="en-US" sz="1100">
              <a:solidFill>
                <a:schemeClr val="dk1"/>
              </a:solidFill>
              <a:effectLst/>
              <a:latin typeface="+mn-lt"/>
              <a:ea typeface="+mn-ea"/>
              <a:cs typeface="+mn-cs"/>
            </a:rPr>
            <a:t>ことや</a:t>
          </a:r>
          <a:r>
            <a:rPr kumimoji="1" lang="ja-JP" altLang="ja-JP" sz="1100">
              <a:solidFill>
                <a:schemeClr val="tx1"/>
              </a:solidFill>
              <a:effectLst/>
              <a:latin typeface="+mn-lt"/>
              <a:ea typeface="+mn-ea"/>
              <a:cs typeface="+mn-cs"/>
            </a:rPr>
            <a:t>新型コロナウイルスワクチン接種にかかる委託料</a:t>
          </a:r>
          <a:r>
            <a:rPr kumimoji="1" lang="ja-JP" altLang="en-US" sz="1100">
              <a:solidFill>
                <a:schemeClr val="tx1"/>
              </a:solidFill>
              <a:effectLst/>
              <a:latin typeface="+mn-lt"/>
              <a:ea typeface="+mn-ea"/>
              <a:cs typeface="+mn-cs"/>
            </a:rPr>
            <a:t>などが</a:t>
          </a:r>
          <a:r>
            <a:rPr kumimoji="1" lang="ja-JP" altLang="ja-JP" sz="1100">
              <a:solidFill>
                <a:schemeClr val="tx1"/>
              </a:solidFill>
              <a:effectLst/>
              <a:latin typeface="+mn-lt"/>
              <a:ea typeface="+mn-ea"/>
              <a:cs typeface="+mn-cs"/>
            </a:rPr>
            <a:t>減少となったことによるものである。今後も施設管理に係る委託の見直しや事務の効率化を推進し、物件費をはじめとした行政コストの低減を図る。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F8531B96-424C-4D96-B695-1D21C1333E0C}"/>
            </a:ext>
          </a:extLst>
        </xdr:cNvPr>
        <xdr:cNvSpPr txBox="1"/>
      </xdr:nvSpPr>
      <xdr:spPr>
        <a:xfrm>
          <a:off x="11229975" y="1562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170A24B6-8F8A-4753-A53A-B0EA0D470918}"/>
            </a:ext>
          </a:extLst>
        </xdr:cNvPr>
        <xdr:cNvCxnSpPr/>
      </xdr:nvCxnSpPr>
      <xdr:spPr>
        <a:xfrm>
          <a:off x="11268075" y="3895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98600C9E-4112-4E17-BF13-49E9CA1467E0}"/>
            </a:ext>
          </a:extLst>
        </xdr:cNvPr>
        <xdr:cNvSpPr txBox="1"/>
      </xdr:nvSpPr>
      <xdr:spPr>
        <a:xfrm>
          <a:off x="10817225" y="3769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EB9D09AD-D6D2-462C-89B5-B6A00AE47D4F}"/>
            </a:ext>
          </a:extLst>
        </xdr:cNvPr>
        <xdr:cNvCxnSpPr/>
      </xdr:nvCxnSpPr>
      <xdr:spPr>
        <a:xfrm>
          <a:off x="11268075" y="35433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16E27595-EB47-43C0-A20F-C3DBBF7545D6}"/>
            </a:ext>
          </a:extLst>
        </xdr:cNvPr>
        <xdr:cNvSpPr txBox="1"/>
      </xdr:nvSpPr>
      <xdr:spPr>
        <a:xfrm>
          <a:off x="10817225" y="3407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E858806F-918E-41AA-B430-AAEC91C21B7F}"/>
            </a:ext>
          </a:extLst>
        </xdr:cNvPr>
        <xdr:cNvCxnSpPr/>
      </xdr:nvCxnSpPr>
      <xdr:spPr>
        <a:xfrm>
          <a:off x="11268075" y="31813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63DC27DF-214C-42D0-B6FF-2DF10E181252}"/>
            </a:ext>
          </a:extLst>
        </xdr:cNvPr>
        <xdr:cNvSpPr txBox="1"/>
      </xdr:nvSpPr>
      <xdr:spPr>
        <a:xfrm>
          <a:off x="10817225" y="30550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1BCCCE1E-62A6-4305-84E3-83EFB0FDD691}"/>
            </a:ext>
          </a:extLst>
        </xdr:cNvPr>
        <xdr:cNvCxnSpPr/>
      </xdr:nvCxnSpPr>
      <xdr:spPr>
        <a:xfrm>
          <a:off x="11268075" y="28194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253A8C89-09C5-4068-9E82-772E2A419EEA}"/>
            </a:ext>
          </a:extLst>
        </xdr:cNvPr>
        <xdr:cNvSpPr txBox="1"/>
      </xdr:nvSpPr>
      <xdr:spPr>
        <a:xfrm>
          <a:off x="10817225" y="2693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F81108A1-535C-45B7-8AF6-8D9EBBBACEB0}"/>
            </a:ext>
          </a:extLst>
        </xdr:cNvPr>
        <xdr:cNvCxnSpPr/>
      </xdr:nvCxnSpPr>
      <xdr:spPr>
        <a:xfrm>
          <a:off x="11268075" y="24574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27860812-5646-44BD-939F-3ACCFEB00DA5}"/>
            </a:ext>
          </a:extLst>
        </xdr:cNvPr>
        <xdr:cNvSpPr txBox="1"/>
      </xdr:nvSpPr>
      <xdr:spPr>
        <a:xfrm>
          <a:off x="10817225" y="23311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2EE6531A-E2A9-4B33-AF26-4F3BC606042D}"/>
            </a:ext>
          </a:extLst>
        </xdr:cNvPr>
        <xdr:cNvCxnSpPr/>
      </xdr:nvCxnSpPr>
      <xdr:spPr>
        <a:xfrm>
          <a:off x="11268075" y="21050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7EB063BB-6BFE-446F-8525-5C478779E9B0}"/>
            </a:ext>
          </a:extLst>
        </xdr:cNvPr>
        <xdr:cNvSpPr txBox="1"/>
      </xdr:nvSpPr>
      <xdr:spPr>
        <a:xfrm>
          <a:off x="10817225" y="19691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83CAF135-BC43-49EF-AA10-C608AE93B8D1}"/>
            </a:ext>
          </a:extLst>
        </xdr:cNvPr>
        <xdr:cNvCxnSpPr/>
      </xdr:nvCxnSpPr>
      <xdr:spPr>
        <a:xfrm>
          <a:off x="11268075" y="1743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37AA5075-E693-49C4-932E-FC4D385B615D}"/>
            </a:ext>
          </a:extLst>
        </xdr:cNvPr>
        <xdr:cNvSpPr txBox="1"/>
      </xdr:nvSpPr>
      <xdr:spPr>
        <a:xfrm>
          <a:off x="10817225" y="1616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A2B62FC5-2FDD-44C6-8E75-F07E42E7D68E}"/>
            </a:ext>
          </a:extLst>
        </xdr:cNvPr>
        <xdr:cNvSpPr/>
      </xdr:nvSpPr>
      <xdr:spPr>
        <a:xfrm>
          <a:off x="11268075" y="1743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7099E7D4-DC1A-4C04-82D6-1D2898151196}"/>
            </a:ext>
          </a:extLst>
        </xdr:cNvPr>
        <xdr:cNvCxnSpPr/>
      </xdr:nvCxnSpPr>
      <xdr:spPr>
        <a:xfrm flipV="1">
          <a:off x="14944725" y="2092960"/>
          <a:ext cx="0" cy="122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23A0E6D1-E9C4-4EAD-86ED-EC878B844886}"/>
            </a:ext>
          </a:extLst>
        </xdr:cNvPr>
        <xdr:cNvSpPr txBox="1"/>
      </xdr:nvSpPr>
      <xdr:spPr>
        <a:xfrm>
          <a:off x="15020925" y="328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4647E5D2-9BB2-41E2-9C77-F4C4C9F5AD15}"/>
            </a:ext>
          </a:extLst>
        </xdr:cNvPr>
        <xdr:cNvCxnSpPr/>
      </xdr:nvCxnSpPr>
      <xdr:spPr>
        <a:xfrm>
          <a:off x="14859000" y="3322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4B50ACB5-D893-40F7-B164-3D912337F0FE}"/>
            </a:ext>
          </a:extLst>
        </xdr:cNvPr>
        <xdr:cNvSpPr txBox="1"/>
      </xdr:nvSpPr>
      <xdr:spPr>
        <a:xfrm>
          <a:off x="15020925" y="184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2EB03CB0-098E-4225-BB92-0A434B616294}"/>
            </a:ext>
          </a:extLst>
        </xdr:cNvPr>
        <xdr:cNvCxnSpPr/>
      </xdr:nvCxnSpPr>
      <xdr:spPr>
        <a:xfrm>
          <a:off x="14859000" y="20929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130810</xdr:rowOff>
    </xdr:from>
    <xdr:to>
      <xdr:col>82</xdr:col>
      <xdr:colOff>107950</xdr:colOff>
      <xdr:row>13</xdr:row>
      <xdr:rowOff>161290</xdr:rowOff>
    </xdr:to>
    <xdr:cxnSp macro="">
      <xdr:nvCxnSpPr>
        <xdr:cNvPr id="125" name="直線コネクタ 124">
          <a:extLst>
            <a:ext uri="{FF2B5EF4-FFF2-40B4-BE49-F238E27FC236}">
              <a16:creationId xmlns:a16="http://schemas.microsoft.com/office/drawing/2014/main" id="{0ABF9BE1-1F29-4EB6-8713-D68D86C48A7B}"/>
            </a:ext>
          </a:extLst>
        </xdr:cNvPr>
        <xdr:cNvCxnSpPr/>
      </xdr:nvCxnSpPr>
      <xdr:spPr>
        <a:xfrm flipV="1">
          <a:off x="14182725" y="2235835"/>
          <a:ext cx="762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CCE67BA7-F51B-4A0C-8CB6-75D009D4A173}"/>
            </a:ext>
          </a:extLst>
        </xdr:cNvPr>
        <xdr:cNvSpPr txBox="1"/>
      </xdr:nvSpPr>
      <xdr:spPr>
        <a:xfrm>
          <a:off x="15020925" y="255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4FF24320-E149-4122-A5E8-C4E4DFD48FC3}"/>
            </a:ext>
          </a:extLst>
        </xdr:cNvPr>
        <xdr:cNvSpPr/>
      </xdr:nvSpPr>
      <xdr:spPr>
        <a:xfrm>
          <a:off x="14897100" y="258826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161290</xdr:rowOff>
    </xdr:to>
    <xdr:cxnSp macro="">
      <xdr:nvCxnSpPr>
        <xdr:cNvPr id="128" name="直線コネクタ 127">
          <a:extLst>
            <a:ext uri="{FF2B5EF4-FFF2-40B4-BE49-F238E27FC236}">
              <a16:creationId xmlns:a16="http://schemas.microsoft.com/office/drawing/2014/main" id="{7A1832AF-557B-4D29-8FFE-BAFFE1BF3BF7}"/>
            </a:ext>
          </a:extLst>
        </xdr:cNvPr>
        <xdr:cNvCxnSpPr/>
      </xdr:nvCxnSpPr>
      <xdr:spPr>
        <a:xfrm>
          <a:off x="13388975" y="2171700"/>
          <a:ext cx="793750" cy="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5F42844F-73A3-4169-B16B-6DD828E0995D}"/>
            </a:ext>
          </a:extLst>
        </xdr:cNvPr>
        <xdr:cNvSpPr/>
      </xdr:nvSpPr>
      <xdr:spPr>
        <a:xfrm>
          <a:off x="14135100" y="255016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5B9F19AA-DFBF-4E79-9AE4-4A48D3A87F8E}"/>
            </a:ext>
          </a:extLst>
        </xdr:cNvPr>
        <xdr:cNvSpPr txBox="1"/>
      </xdr:nvSpPr>
      <xdr:spPr>
        <a:xfrm>
          <a:off x="13839825" y="2620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130810</xdr:rowOff>
    </xdr:to>
    <xdr:cxnSp macro="">
      <xdr:nvCxnSpPr>
        <xdr:cNvPr id="131" name="直線コネクタ 130">
          <a:extLst>
            <a:ext uri="{FF2B5EF4-FFF2-40B4-BE49-F238E27FC236}">
              <a16:creationId xmlns:a16="http://schemas.microsoft.com/office/drawing/2014/main" id="{57837A5E-58C3-4BE3-9C3B-500A527E2386}"/>
            </a:ext>
          </a:extLst>
        </xdr:cNvPr>
        <xdr:cNvCxnSpPr/>
      </xdr:nvCxnSpPr>
      <xdr:spPr>
        <a:xfrm flipV="1">
          <a:off x="12579350" y="2171700"/>
          <a:ext cx="809625"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AE3A0DAD-CA4F-41BD-BF99-9892599968BE}"/>
            </a:ext>
          </a:extLst>
        </xdr:cNvPr>
        <xdr:cNvSpPr/>
      </xdr:nvSpPr>
      <xdr:spPr>
        <a:xfrm>
          <a:off x="13341350" y="245872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17B23F9-BCDC-4C42-A878-D3CB081896F2}"/>
            </a:ext>
          </a:extLst>
        </xdr:cNvPr>
        <xdr:cNvSpPr txBox="1"/>
      </xdr:nvSpPr>
      <xdr:spPr>
        <a:xfrm>
          <a:off x="13030200" y="254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130810</xdr:rowOff>
    </xdr:from>
    <xdr:to>
      <xdr:col>69</xdr:col>
      <xdr:colOff>92075</xdr:colOff>
      <xdr:row>14</xdr:row>
      <xdr:rowOff>12700</xdr:rowOff>
    </xdr:to>
    <xdr:cxnSp macro="">
      <xdr:nvCxnSpPr>
        <xdr:cNvPr id="134" name="直線コネクタ 133">
          <a:extLst>
            <a:ext uri="{FF2B5EF4-FFF2-40B4-BE49-F238E27FC236}">
              <a16:creationId xmlns:a16="http://schemas.microsoft.com/office/drawing/2014/main" id="{5270E20B-EF92-48AA-831A-F6CF9AC66F06}"/>
            </a:ext>
          </a:extLst>
        </xdr:cNvPr>
        <xdr:cNvCxnSpPr/>
      </xdr:nvCxnSpPr>
      <xdr:spPr>
        <a:xfrm flipV="1">
          <a:off x="11769725" y="2235835"/>
          <a:ext cx="80962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E912D98D-EC41-4306-8E8E-FD339941D47F}"/>
            </a:ext>
          </a:extLst>
        </xdr:cNvPr>
        <xdr:cNvSpPr/>
      </xdr:nvSpPr>
      <xdr:spPr>
        <a:xfrm>
          <a:off x="12531725" y="251206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2FB79A0D-9CF8-4C3D-AD6E-9A2B17602258}"/>
            </a:ext>
          </a:extLst>
        </xdr:cNvPr>
        <xdr:cNvSpPr txBox="1"/>
      </xdr:nvSpPr>
      <xdr:spPr>
        <a:xfrm>
          <a:off x="12236450" y="259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86491D14-52CA-4B0A-B046-06EDD7AE2D3C}"/>
            </a:ext>
          </a:extLst>
        </xdr:cNvPr>
        <xdr:cNvSpPr/>
      </xdr:nvSpPr>
      <xdr:spPr>
        <a:xfrm>
          <a:off x="11734800" y="2602865"/>
          <a:ext cx="825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4963AA2F-A2FB-4785-8707-FA095D609697}"/>
            </a:ext>
          </a:extLst>
        </xdr:cNvPr>
        <xdr:cNvSpPr txBox="1"/>
      </xdr:nvSpPr>
      <xdr:spPr>
        <a:xfrm>
          <a:off x="11426825" y="269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D2CAF1B7-D401-48C2-8CB7-0B1BCBFCF776}"/>
            </a:ext>
          </a:extLst>
        </xdr:cNvPr>
        <xdr:cNvSpPr txBox="1"/>
      </xdr:nvSpPr>
      <xdr:spPr>
        <a:xfrm>
          <a:off x="14751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15ECEC10-6C39-421F-A61D-BFDC222060A2}"/>
            </a:ext>
          </a:extLst>
        </xdr:cNvPr>
        <xdr:cNvSpPr txBox="1"/>
      </xdr:nvSpPr>
      <xdr:spPr>
        <a:xfrm>
          <a:off x="13989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122E8B0C-CCE2-49B8-A0C9-F1CB92E10A33}"/>
            </a:ext>
          </a:extLst>
        </xdr:cNvPr>
        <xdr:cNvSpPr txBox="1"/>
      </xdr:nvSpPr>
      <xdr:spPr>
        <a:xfrm>
          <a:off x="131921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1351A6D1-EB20-4803-A373-CECA2F6C79C1}"/>
            </a:ext>
          </a:extLst>
        </xdr:cNvPr>
        <xdr:cNvSpPr txBox="1"/>
      </xdr:nvSpPr>
      <xdr:spPr>
        <a:xfrm>
          <a:off x="1238250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B09D059D-5A85-4417-9A53-BA922EC8310C}"/>
            </a:ext>
          </a:extLst>
        </xdr:cNvPr>
        <xdr:cNvSpPr txBox="1"/>
      </xdr:nvSpPr>
      <xdr:spPr>
        <a:xfrm>
          <a:off x="115792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80010</xdr:rowOff>
    </xdr:from>
    <xdr:to>
      <xdr:col>82</xdr:col>
      <xdr:colOff>158750</xdr:colOff>
      <xdr:row>14</xdr:row>
      <xdr:rowOff>10160</xdr:rowOff>
    </xdr:to>
    <xdr:sp macro="" textlink="">
      <xdr:nvSpPr>
        <xdr:cNvPr id="144" name="楕円 143">
          <a:extLst>
            <a:ext uri="{FF2B5EF4-FFF2-40B4-BE49-F238E27FC236}">
              <a16:creationId xmlns:a16="http://schemas.microsoft.com/office/drawing/2014/main" id="{B40C6B4D-2341-4E0F-8B78-9A478F3D4E1E}"/>
            </a:ext>
          </a:extLst>
        </xdr:cNvPr>
        <xdr:cNvSpPr/>
      </xdr:nvSpPr>
      <xdr:spPr>
        <a:xfrm>
          <a:off x="14897100" y="218821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96537</xdr:rowOff>
    </xdr:from>
    <xdr:ext cx="762000" cy="259045"/>
    <xdr:sp macro="" textlink="">
      <xdr:nvSpPr>
        <xdr:cNvPr id="145" name="物件費該当値テキスト">
          <a:extLst>
            <a:ext uri="{FF2B5EF4-FFF2-40B4-BE49-F238E27FC236}">
              <a16:creationId xmlns:a16="http://schemas.microsoft.com/office/drawing/2014/main" id="{555D449A-CA94-44CF-8FC3-1E63109934AD}"/>
            </a:ext>
          </a:extLst>
        </xdr:cNvPr>
        <xdr:cNvSpPr txBox="1"/>
      </xdr:nvSpPr>
      <xdr:spPr>
        <a:xfrm>
          <a:off x="15020925" y="203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110490</xdr:rowOff>
    </xdr:from>
    <xdr:to>
      <xdr:col>78</xdr:col>
      <xdr:colOff>120650</xdr:colOff>
      <xdr:row>14</xdr:row>
      <xdr:rowOff>40640</xdr:rowOff>
    </xdr:to>
    <xdr:sp macro="" textlink="">
      <xdr:nvSpPr>
        <xdr:cNvPr id="146" name="楕円 145">
          <a:extLst>
            <a:ext uri="{FF2B5EF4-FFF2-40B4-BE49-F238E27FC236}">
              <a16:creationId xmlns:a16="http://schemas.microsoft.com/office/drawing/2014/main" id="{CBA784D1-08E5-45CB-B3D6-4218EDD9A4F8}"/>
            </a:ext>
          </a:extLst>
        </xdr:cNvPr>
        <xdr:cNvSpPr/>
      </xdr:nvSpPr>
      <xdr:spPr>
        <a:xfrm>
          <a:off x="14135100" y="22123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50817</xdr:rowOff>
    </xdr:from>
    <xdr:ext cx="736600" cy="259045"/>
    <xdr:sp macro="" textlink="">
      <xdr:nvSpPr>
        <xdr:cNvPr id="147" name="テキスト ボックス 146">
          <a:extLst>
            <a:ext uri="{FF2B5EF4-FFF2-40B4-BE49-F238E27FC236}">
              <a16:creationId xmlns:a16="http://schemas.microsoft.com/office/drawing/2014/main" id="{8F557A20-D0E6-4977-960F-78BE0F24E6C6}"/>
            </a:ext>
          </a:extLst>
        </xdr:cNvPr>
        <xdr:cNvSpPr txBox="1"/>
      </xdr:nvSpPr>
      <xdr:spPr>
        <a:xfrm>
          <a:off x="13839825" y="1990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48" name="楕円 147">
          <a:extLst>
            <a:ext uri="{FF2B5EF4-FFF2-40B4-BE49-F238E27FC236}">
              <a16:creationId xmlns:a16="http://schemas.microsoft.com/office/drawing/2014/main" id="{313AF1E2-948A-4427-B75A-4E458086DD17}"/>
            </a:ext>
          </a:extLst>
        </xdr:cNvPr>
        <xdr:cNvSpPr/>
      </xdr:nvSpPr>
      <xdr:spPr>
        <a:xfrm>
          <a:off x="13341350" y="2124075"/>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49" name="テキスト ボックス 148">
          <a:extLst>
            <a:ext uri="{FF2B5EF4-FFF2-40B4-BE49-F238E27FC236}">
              <a16:creationId xmlns:a16="http://schemas.microsoft.com/office/drawing/2014/main" id="{1F5B80D4-7C99-481C-A61E-F6B67157F189}"/>
            </a:ext>
          </a:extLst>
        </xdr:cNvPr>
        <xdr:cNvSpPr txBox="1"/>
      </xdr:nvSpPr>
      <xdr:spPr>
        <a:xfrm>
          <a:off x="13030200" y="191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80010</xdr:rowOff>
    </xdr:from>
    <xdr:to>
      <xdr:col>69</xdr:col>
      <xdr:colOff>142875</xdr:colOff>
      <xdr:row>14</xdr:row>
      <xdr:rowOff>10160</xdr:rowOff>
    </xdr:to>
    <xdr:sp macro="" textlink="">
      <xdr:nvSpPr>
        <xdr:cNvPr id="150" name="楕円 149">
          <a:extLst>
            <a:ext uri="{FF2B5EF4-FFF2-40B4-BE49-F238E27FC236}">
              <a16:creationId xmlns:a16="http://schemas.microsoft.com/office/drawing/2014/main" id="{8CA47381-F1EF-46BB-A87F-D0030B8F2E7D}"/>
            </a:ext>
          </a:extLst>
        </xdr:cNvPr>
        <xdr:cNvSpPr/>
      </xdr:nvSpPr>
      <xdr:spPr>
        <a:xfrm>
          <a:off x="12531725" y="218821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20337</xdr:rowOff>
    </xdr:from>
    <xdr:ext cx="762000" cy="259045"/>
    <xdr:sp macro="" textlink="">
      <xdr:nvSpPr>
        <xdr:cNvPr id="151" name="テキスト ボックス 150">
          <a:extLst>
            <a:ext uri="{FF2B5EF4-FFF2-40B4-BE49-F238E27FC236}">
              <a16:creationId xmlns:a16="http://schemas.microsoft.com/office/drawing/2014/main" id="{DB5AC0DF-47B4-4193-992D-DCFA7A4F41DA}"/>
            </a:ext>
          </a:extLst>
        </xdr:cNvPr>
        <xdr:cNvSpPr txBox="1"/>
      </xdr:nvSpPr>
      <xdr:spPr>
        <a:xfrm>
          <a:off x="12236450" y="196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2" name="楕円 151">
          <a:extLst>
            <a:ext uri="{FF2B5EF4-FFF2-40B4-BE49-F238E27FC236}">
              <a16:creationId xmlns:a16="http://schemas.microsoft.com/office/drawing/2014/main" id="{A02F2F31-0DAA-4E0B-9C56-F0AB28A962B6}"/>
            </a:ext>
          </a:extLst>
        </xdr:cNvPr>
        <xdr:cNvSpPr/>
      </xdr:nvSpPr>
      <xdr:spPr>
        <a:xfrm>
          <a:off x="11734800" y="22383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9DD8C8D9-7FAC-4D43-910E-C1CBDAD1C1D3}"/>
            </a:ext>
          </a:extLst>
        </xdr:cNvPr>
        <xdr:cNvSpPr txBox="1"/>
      </xdr:nvSpPr>
      <xdr:spPr>
        <a:xfrm>
          <a:off x="11426825"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556DF538-C085-4516-9A07-402DEB7EB70F}"/>
            </a:ext>
          </a:extLst>
        </xdr:cNvPr>
        <xdr:cNvSpPr/>
      </xdr:nvSpPr>
      <xdr:spPr>
        <a:xfrm>
          <a:off x="701675" y="76771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EB7D0D44-CD13-4B0F-9C62-E66B985182D7}"/>
            </a:ext>
          </a:extLst>
        </xdr:cNvPr>
        <xdr:cNvSpPr/>
      </xdr:nvSpPr>
      <xdr:spPr>
        <a:xfrm>
          <a:off x="4886325" y="77438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2358A326-3571-4776-86A0-121E2F182C72}"/>
            </a:ext>
          </a:extLst>
        </xdr:cNvPr>
        <xdr:cNvSpPr/>
      </xdr:nvSpPr>
      <xdr:spPr>
        <a:xfrm>
          <a:off x="4886325" y="79248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8B9A3B53-0B29-42C1-B8E6-A91AEFDDE937}"/>
            </a:ext>
          </a:extLst>
        </xdr:cNvPr>
        <xdr:cNvSpPr/>
      </xdr:nvSpPr>
      <xdr:spPr>
        <a:xfrm>
          <a:off x="6416675" y="77438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D4A48A5-3A9E-4F9A-A633-964E68E98E58}"/>
            </a:ext>
          </a:extLst>
        </xdr:cNvPr>
        <xdr:cNvSpPr/>
      </xdr:nvSpPr>
      <xdr:spPr>
        <a:xfrm>
          <a:off x="6416675" y="79248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C94BE50D-252C-44B2-BFCB-D0F5F4F43645}"/>
            </a:ext>
          </a:extLst>
        </xdr:cNvPr>
        <xdr:cNvSpPr/>
      </xdr:nvSpPr>
      <xdr:spPr>
        <a:xfrm>
          <a:off x="78835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6B475528-6EC1-4D48-A6B3-85DDD41B8415}"/>
            </a:ext>
          </a:extLst>
        </xdr:cNvPr>
        <xdr:cNvSpPr/>
      </xdr:nvSpPr>
      <xdr:spPr>
        <a:xfrm>
          <a:off x="78835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5CA0FB77-B5D3-4ED0-B1EC-7951EB87BABD}"/>
            </a:ext>
          </a:extLst>
        </xdr:cNvPr>
        <xdr:cNvSpPr/>
      </xdr:nvSpPr>
      <xdr:spPr>
        <a:xfrm>
          <a:off x="701675" y="82200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D57FA748-4D2D-4C09-A963-084050D31AC4}"/>
            </a:ext>
          </a:extLst>
        </xdr:cNvPr>
        <xdr:cNvSpPr/>
      </xdr:nvSpPr>
      <xdr:spPr>
        <a:xfrm>
          <a:off x="5181600" y="82200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4FE7A56F-9795-41C1-8B1F-9D9B90579BC3}"/>
            </a:ext>
          </a:extLst>
        </xdr:cNvPr>
        <xdr:cNvSpPr/>
      </xdr:nvSpPr>
      <xdr:spPr>
        <a:xfrm>
          <a:off x="5248275" y="82200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BF3E683D-7C80-4579-BC6F-2D9B10F7F549}"/>
            </a:ext>
          </a:extLst>
        </xdr:cNvPr>
        <xdr:cNvSpPr txBox="1"/>
      </xdr:nvSpPr>
      <xdr:spPr>
        <a:xfrm>
          <a:off x="5264150"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扶助費は</a:t>
          </a:r>
          <a:r>
            <a:rPr kumimoji="1" lang="en-US" altLang="ja-JP" sz="900">
              <a:solidFill>
                <a:schemeClr val="dk1"/>
              </a:solidFill>
              <a:effectLst/>
              <a:latin typeface="+mn-lt"/>
              <a:ea typeface="+mn-ea"/>
              <a:cs typeface="+mn-cs"/>
            </a:rPr>
            <a:t>7.3</a:t>
          </a:r>
          <a:r>
            <a:rPr kumimoji="1" lang="ja-JP" altLang="ja-JP" sz="900">
              <a:solidFill>
                <a:schemeClr val="dk1"/>
              </a:solidFill>
              <a:effectLst/>
              <a:latin typeface="+mn-lt"/>
              <a:ea typeface="+mn-ea"/>
              <a:cs typeface="+mn-cs"/>
            </a:rPr>
            <a:t>ポイントとなり、前年度より</a:t>
          </a:r>
          <a:r>
            <a:rPr kumimoji="1" lang="en-US" altLang="ja-JP" sz="900">
              <a:solidFill>
                <a:schemeClr val="dk1"/>
              </a:solidFill>
              <a:effectLst/>
              <a:latin typeface="+mn-lt"/>
              <a:ea typeface="+mn-ea"/>
              <a:cs typeface="+mn-cs"/>
            </a:rPr>
            <a:t>0.5</a:t>
          </a:r>
          <a:r>
            <a:rPr kumimoji="1" lang="ja-JP" altLang="ja-JP" sz="900">
              <a:solidFill>
                <a:schemeClr val="dk1"/>
              </a:solidFill>
              <a:effectLst/>
              <a:latin typeface="+mn-lt"/>
              <a:ea typeface="+mn-ea"/>
              <a:cs typeface="+mn-cs"/>
            </a:rPr>
            <a:t>ポイント増加、類似団体平均を</a:t>
          </a:r>
          <a:r>
            <a:rPr kumimoji="1" lang="en-US" altLang="ja-JP" sz="900">
              <a:solidFill>
                <a:schemeClr val="dk1"/>
              </a:solidFill>
              <a:effectLst/>
              <a:latin typeface="+mn-lt"/>
              <a:ea typeface="+mn-ea"/>
              <a:cs typeface="+mn-cs"/>
            </a:rPr>
            <a:t>2.6</a:t>
          </a:r>
          <a:r>
            <a:rPr kumimoji="1" lang="ja-JP" altLang="ja-JP" sz="900">
              <a:solidFill>
                <a:schemeClr val="dk1"/>
              </a:solidFill>
              <a:effectLst/>
              <a:latin typeface="+mn-lt"/>
              <a:ea typeface="+mn-ea"/>
              <a:cs typeface="+mn-cs"/>
            </a:rPr>
            <a:t>ポイント下回っている状況である。</a:t>
          </a:r>
          <a:endParaRPr lang="ja-JP" altLang="ja-JP" sz="900">
            <a:effectLst/>
          </a:endParaRPr>
        </a:p>
        <a:p>
          <a:r>
            <a:rPr kumimoji="1" lang="ja-JP" altLang="ja-JP" sz="900">
              <a:solidFill>
                <a:schemeClr val="dk1"/>
              </a:solidFill>
              <a:effectLst/>
              <a:latin typeface="+mn-lt"/>
              <a:ea typeface="+mn-ea"/>
              <a:cs typeface="+mn-cs"/>
            </a:rPr>
            <a:t>　主な増加要因としては、こども医療費においてコロナ禍で受診控えの影響があった令和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年度と比較して令和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5</a:t>
          </a:r>
          <a:r>
            <a:rPr kumimoji="1" lang="ja-JP" altLang="en-US" sz="900">
              <a:solidFill>
                <a:schemeClr val="dk1"/>
              </a:solidFill>
              <a:effectLst/>
              <a:latin typeface="+mn-lt"/>
              <a:ea typeface="+mn-ea"/>
              <a:cs typeface="+mn-cs"/>
            </a:rPr>
            <a:t>年度</a:t>
          </a:r>
          <a:r>
            <a:rPr kumimoji="1" lang="ja-JP" altLang="ja-JP" sz="900">
              <a:solidFill>
                <a:schemeClr val="dk1"/>
              </a:solidFill>
              <a:effectLst/>
              <a:latin typeface="+mn-lt"/>
              <a:ea typeface="+mn-ea"/>
              <a:cs typeface="+mn-cs"/>
            </a:rPr>
            <a:t>は受診件数が復調し、事業費が増加したことによるものである。</a:t>
          </a:r>
          <a:endParaRPr lang="ja-JP" altLang="ja-JP" sz="900">
            <a:effectLst/>
          </a:endParaRPr>
        </a:p>
        <a:p>
          <a:r>
            <a:rPr kumimoji="1" lang="ja-JP" altLang="ja-JP" sz="900">
              <a:solidFill>
                <a:schemeClr val="dk1"/>
              </a:solidFill>
              <a:effectLst/>
              <a:latin typeface="+mn-lt"/>
              <a:ea typeface="+mn-ea"/>
              <a:cs typeface="+mn-cs"/>
            </a:rPr>
            <a:t>　当町の過去からの人口推移を鑑みると、年少人口の減の影響で子どもに係る経費は減少するも、高齢者人口の増による介護や医療給付関係の経費の増加が見込まれる。引き続き予防対策の事業を拡充していく必要がある。</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783CD5D2-198C-4C21-A278-154FDF280BBF}"/>
            </a:ext>
          </a:extLst>
        </xdr:cNvPr>
        <xdr:cNvSpPr txBox="1"/>
      </xdr:nvSpPr>
      <xdr:spPr>
        <a:xfrm>
          <a:off x="6635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BEF34CE2-D1E8-4900-9BC8-EE181255208C}"/>
            </a:ext>
          </a:extLst>
        </xdr:cNvPr>
        <xdr:cNvCxnSpPr/>
      </xdr:nvCxnSpPr>
      <xdr:spPr>
        <a:xfrm>
          <a:off x="701675" y="103727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D9137B06-9602-49EC-B247-1447D716A8E7}"/>
            </a:ext>
          </a:extLst>
        </xdr:cNvPr>
        <xdr:cNvSpPr txBox="1"/>
      </xdr:nvSpPr>
      <xdr:spPr>
        <a:xfrm>
          <a:off x="234950"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BBFF25B-09BD-4758-84A4-2FF8577B7F77}"/>
            </a:ext>
          </a:extLst>
        </xdr:cNvPr>
        <xdr:cNvCxnSpPr/>
      </xdr:nvCxnSpPr>
      <xdr:spPr>
        <a:xfrm>
          <a:off x="701675" y="10065203"/>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80DFCE3A-3DCC-4F01-93AE-C0056E0AE787}"/>
            </a:ext>
          </a:extLst>
        </xdr:cNvPr>
        <xdr:cNvSpPr txBox="1"/>
      </xdr:nvSpPr>
      <xdr:spPr>
        <a:xfrm>
          <a:off x="234950" y="993568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F878C90E-D43C-42D4-BC2B-A618A39D6444}"/>
            </a:ext>
          </a:extLst>
        </xdr:cNvPr>
        <xdr:cNvCxnSpPr/>
      </xdr:nvCxnSpPr>
      <xdr:spPr>
        <a:xfrm>
          <a:off x="701675" y="9764032"/>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7A834041-DB44-4DA1-81EF-9A26245C9089}"/>
            </a:ext>
          </a:extLst>
        </xdr:cNvPr>
        <xdr:cNvSpPr txBox="1"/>
      </xdr:nvSpPr>
      <xdr:spPr>
        <a:xfrm>
          <a:off x="234950" y="962815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7E8D56E7-F26D-4A9E-9D6F-3F0E8164A741}"/>
            </a:ext>
          </a:extLst>
        </xdr:cNvPr>
        <xdr:cNvCxnSpPr/>
      </xdr:nvCxnSpPr>
      <xdr:spPr>
        <a:xfrm>
          <a:off x="701675" y="945651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99E62BE9-A1C3-43AE-9A2E-94767C83916A}"/>
            </a:ext>
          </a:extLst>
        </xdr:cNvPr>
        <xdr:cNvSpPr txBox="1"/>
      </xdr:nvSpPr>
      <xdr:spPr>
        <a:xfrm>
          <a:off x="234950" y="93174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D67C0EFF-E247-4344-8FD1-1BFF9543DB9A}"/>
            </a:ext>
          </a:extLst>
        </xdr:cNvPr>
        <xdr:cNvCxnSpPr/>
      </xdr:nvCxnSpPr>
      <xdr:spPr>
        <a:xfrm>
          <a:off x="701675" y="914581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3C5692B6-FA8B-4614-8EA1-13B94771324B}"/>
            </a:ext>
          </a:extLst>
        </xdr:cNvPr>
        <xdr:cNvSpPr txBox="1"/>
      </xdr:nvSpPr>
      <xdr:spPr>
        <a:xfrm>
          <a:off x="234950" y="90099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87132023-9809-45C6-88D2-302552030990}"/>
            </a:ext>
          </a:extLst>
        </xdr:cNvPr>
        <xdr:cNvCxnSpPr/>
      </xdr:nvCxnSpPr>
      <xdr:spPr>
        <a:xfrm>
          <a:off x="701675" y="8838293"/>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1E0EBE44-73B1-44EF-AE7A-8BDB04406D6A}"/>
            </a:ext>
          </a:extLst>
        </xdr:cNvPr>
        <xdr:cNvSpPr txBox="1"/>
      </xdr:nvSpPr>
      <xdr:spPr>
        <a:xfrm>
          <a:off x="234950" y="87087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FC649744-7747-456A-A5F4-E3B70F7B5AEC}"/>
            </a:ext>
          </a:extLst>
        </xdr:cNvPr>
        <xdr:cNvCxnSpPr/>
      </xdr:nvCxnSpPr>
      <xdr:spPr>
        <a:xfrm>
          <a:off x="701675" y="8527597"/>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22223556-5B0F-433C-BE1F-238A6E7FA618}"/>
            </a:ext>
          </a:extLst>
        </xdr:cNvPr>
        <xdr:cNvSpPr txBox="1"/>
      </xdr:nvSpPr>
      <xdr:spPr>
        <a:xfrm>
          <a:off x="234950" y="84012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8AC8AC4A-CC89-4B4C-A63A-DDDC3E10C46D}"/>
            </a:ext>
          </a:extLst>
        </xdr:cNvPr>
        <xdr:cNvCxnSpPr/>
      </xdr:nvCxnSpPr>
      <xdr:spPr>
        <a:xfrm>
          <a:off x="701675" y="82200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63F08E0B-411B-447E-A05D-8F3D15C055CC}"/>
            </a:ext>
          </a:extLst>
        </xdr:cNvPr>
        <xdr:cNvSpPr txBox="1"/>
      </xdr:nvSpPr>
      <xdr:spPr>
        <a:xfrm>
          <a:off x="234950"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2E419F76-55E6-43B3-A5B0-52F21D5CAC9F}"/>
            </a:ext>
          </a:extLst>
        </xdr:cNvPr>
        <xdr:cNvSpPr/>
      </xdr:nvSpPr>
      <xdr:spPr>
        <a:xfrm>
          <a:off x="701675" y="82200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3A416986-54C3-4543-8E70-BD5E227B55C2}"/>
            </a:ext>
          </a:extLst>
        </xdr:cNvPr>
        <xdr:cNvCxnSpPr/>
      </xdr:nvCxnSpPr>
      <xdr:spPr>
        <a:xfrm flipV="1">
          <a:off x="4371975" y="8582025"/>
          <a:ext cx="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EB670FAD-8B52-474B-88E2-B02537DC4C9F}"/>
            </a:ext>
          </a:extLst>
        </xdr:cNvPr>
        <xdr:cNvSpPr txBox="1"/>
      </xdr:nvSpPr>
      <xdr:spPr>
        <a:xfrm>
          <a:off x="4457700" y="996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325C38CF-2C44-45D4-A024-EAE54BE8C805}"/>
            </a:ext>
          </a:extLst>
        </xdr:cNvPr>
        <xdr:cNvCxnSpPr/>
      </xdr:nvCxnSpPr>
      <xdr:spPr>
        <a:xfrm>
          <a:off x="4302125" y="9990818"/>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75DBFA1-3675-450F-9EEF-BF885EBAE6BC}"/>
            </a:ext>
          </a:extLst>
        </xdr:cNvPr>
        <xdr:cNvSpPr txBox="1"/>
      </xdr:nvSpPr>
      <xdr:spPr>
        <a:xfrm>
          <a:off x="4457700" y="834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69AA7680-4DDC-4CAC-92E1-38496437F5E2}"/>
            </a:ext>
          </a:extLst>
        </xdr:cNvPr>
        <xdr:cNvCxnSpPr/>
      </xdr:nvCxnSpPr>
      <xdr:spPr>
        <a:xfrm>
          <a:off x="4302125" y="858202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9978</xdr:rowOff>
    </xdr:from>
    <xdr:to>
      <xdr:col>24</xdr:col>
      <xdr:colOff>25400</xdr:colOff>
      <xdr:row>55</xdr:row>
      <xdr:rowOff>64407</xdr:rowOff>
    </xdr:to>
    <xdr:cxnSp macro="">
      <xdr:nvCxnSpPr>
        <xdr:cNvPr id="188" name="直線コネクタ 187">
          <a:extLst>
            <a:ext uri="{FF2B5EF4-FFF2-40B4-BE49-F238E27FC236}">
              <a16:creationId xmlns:a16="http://schemas.microsoft.com/office/drawing/2014/main" id="{CA640AB4-601C-40DD-AE4F-1E5DD49DB38B}"/>
            </a:ext>
          </a:extLst>
        </xdr:cNvPr>
        <xdr:cNvCxnSpPr/>
      </xdr:nvCxnSpPr>
      <xdr:spPr>
        <a:xfrm>
          <a:off x="3616325" y="8912678"/>
          <a:ext cx="755650" cy="6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2116D715-BC80-4404-92E5-DBA4EDD20525}"/>
            </a:ext>
          </a:extLst>
        </xdr:cNvPr>
        <xdr:cNvSpPr txBox="1"/>
      </xdr:nvSpPr>
      <xdr:spPr>
        <a:xfrm>
          <a:off x="4457700" y="9165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BD81D56A-F99A-4937-83D6-6BF9E813682B}"/>
            </a:ext>
          </a:extLst>
        </xdr:cNvPr>
        <xdr:cNvSpPr/>
      </xdr:nvSpPr>
      <xdr:spPr>
        <a:xfrm>
          <a:off x="4340225" y="918981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9978</xdr:rowOff>
    </xdr:to>
    <xdr:cxnSp macro="">
      <xdr:nvCxnSpPr>
        <xdr:cNvPr id="191" name="直線コネクタ 190">
          <a:extLst>
            <a:ext uri="{FF2B5EF4-FFF2-40B4-BE49-F238E27FC236}">
              <a16:creationId xmlns:a16="http://schemas.microsoft.com/office/drawing/2014/main" id="{B907533B-B3F1-4F46-94E7-554A5CBDFF20}"/>
            </a:ext>
          </a:extLst>
        </xdr:cNvPr>
        <xdr:cNvCxnSpPr/>
      </xdr:nvCxnSpPr>
      <xdr:spPr>
        <a:xfrm>
          <a:off x="2816225" y="8906782"/>
          <a:ext cx="800100" cy="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9741EE5C-AD2D-4AA7-ACF0-5221A076B905}"/>
            </a:ext>
          </a:extLst>
        </xdr:cNvPr>
        <xdr:cNvSpPr/>
      </xdr:nvSpPr>
      <xdr:spPr>
        <a:xfrm>
          <a:off x="3578225" y="9127672"/>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5074C4BB-E508-4E2C-B3B2-8548837F8525}"/>
            </a:ext>
          </a:extLst>
        </xdr:cNvPr>
        <xdr:cNvSpPr txBox="1"/>
      </xdr:nvSpPr>
      <xdr:spPr>
        <a:xfrm>
          <a:off x="3267075" y="9210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54</xdr:row>
      <xdr:rowOff>159657</xdr:rowOff>
    </xdr:to>
    <xdr:cxnSp macro="">
      <xdr:nvCxnSpPr>
        <xdr:cNvPr id="194" name="直線コネクタ 193">
          <a:extLst>
            <a:ext uri="{FF2B5EF4-FFF2-40B4-BE49-F238E27FC236}">
              <a16:creationId xmlns:a16="http://schemas.microsoft.com/office/drawing/2014/main" id="{BA25838E-B325-4612-B9C6-2CA6101C8175}"/>
            </a:ext>
          </a:extLst>
        </xdr:cNvPr>
        <xdr:cNvCxnSpPr/>
      </xdr:nvCxnSpPr>
      <xdr:spPr>
        <a:xfrm>
          <a:off x="1997075" y="8889547"/>
          <a:ext cx="8191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85796736-3B02-45B7-A5BD-EDA03F2B763D}"/>
            </a:ext>
          </a:extLst>
        </xdr:cNvPr>
        <xdr:cNvSpPr/>
      </xdr:nvSpPr>
      <xdr:spPr>
        <a:xfrm>
          <a:off x="2759075" y="90764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DB499B3D-CAB0-4BA6-86A1-FCF7F163246F}"/>
            </a:ext>
          </a:extLst>
        </xdr:cNvPr>
        <xdr:cNvSpPr txBox="1"/>
      </xdr:nvSpPr>
      <xdr:spPr>
        <a:xfrm>
          <a:off x="2473325" y="915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148772</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7186F1A-43FF-447A-8D33-EE640CC884AD}"/>
            </a:ext>
          </a:extLst>
        </xdr:cNvPr>
        <xdr:cNvCxnSpPr/>
      </xdr:nvCxnSpPr>
      <xdr:spPr>
        <a:xfrm flipV="1">
          <a:off x="1209675" y="8889547"/>
          <a:ext cx="787400" cy="12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9B0F39AB-4D05-484A-8A14-F7F6AEBD43B2}"/>
            </a:ext>
          </a:extLst>
        </xdr:cNvPr>
        <xdr:cNvSpPr/>
      </xdr:nvSpPr>
      <xdr:spPr>
        <a:xfrm>
          <a:off x="1971675" y="9127672"/>
          <a:ext cx="825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92650BB6-4300-457F-89DE-1DF9DD8A2CCC}"/>
            </a:ext>
          </a:extLst>
        </xdr:cNvPr>
        <xdr:cNvSpPr txBox="1"/>
      </xdr:nvSpPr>
      <xdr:spPr>
        <a:xfrm>
          <a:off x="1654175" y="921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474219FB-E233-4C7D-9EBB-0C9B66E5CDFD}"/>
            </a:ext>
          </a:extLst>
        </xdr:cNvPr>
        <xdr:cNvSpPr/>
      </xdr:nvSpPr>
      <xdr:spPr>
        <a:xfrm>
          <a:off x="1152525" y="917439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7AD16227-5161-48DB-8B50-A885E3D62EFC}"/>
            </a:ext>
          </a:extLst>
        </xdr:cNvPr>
        <xdr:cNvSpPr txBox="1"/>
      </xdr:nvSpPr>
      <xdr:spPr>
        <a:xfrm>
          <a:off x="866775" y="9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4DAE8BC-006E-44D7-B81E-A8F73804975C}"/>
            </a:ext>
          </a:extLst>
        </xdr:cNvPr>
        <xdr:cNvSpPr txBox="1"/>
      </xdr:nvSpPr>
      <xdr:spPr>
        <a:xfrm>
          <a:off x="41687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46118F4C-3870-4C46-93A8-BBC4434A0FB7}"/>
            </a:ext>
          </a:extLst>
        </xdr:cNvPr>
        <xdr:cNvSpPr txBox="1"/>
      </xdr:nvSpPr>
      <xdr:spPr>
        <a:xfrm>
          <a:off x="34290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B9FA7E1D-40BA-4352-B95C-59D1E1F776F5}"/>
            </a:ext>
          </a:extLst>
        </xdr:cNvPr>
        <xdr:cNvSpPr txBox="1"/>
      </xdr:nvSpPr>
      <xdr:spPr>
        <a:xfrm>
          <a:off x="26193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27A9BF84-2DF0-44BC-B102-8C590B870D4A}"/>
            </a:ext>
          </a:extLst>
        </xdr:cNvPr>
        <xdr:cNvSpPr txBox="1"/>
      </xdr:nvSpPr>
      <xdr:spPr>
        <a:xfrm>
          <a:off x="18065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DA6E34E9-C284-4D44-A216-531EEA851A45}"/>
            </a:ext>
          </a:extLst>
        </xdr:cNvPr>
        <xdr:cNvSpPr txBox="1"/>
      </xdr:nvSpPr>
      <xdr:spPr>
        <a:xfrm>
          <a:off x="10064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7" name="楕円 206">
          <a:extLst>
            <a:ext uri="{FF2B5EF4-FFF2-40B4-BE49-F238E27FC236}">
              <a16:creationId xmlns:a16="http://schemas.microsoft.com/office/drawing/2014/main" id="{9B88EF03-1B9D-4FFC-A10F-C18C5321912D}"/>
            </a:ext>
          </a:extLst>
        </xdr:cNvPr>
        <xdr:cNvSpPr/>
      </xdr:nvSpPr>
      <xdr:spPr>
        <a:xfrm>
          <a:off x="4340225" y="8916307"/>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08" name="扶助費該当値テキスト">
          <a:extLst>
            <a:ext uri="{FF2B5EF4-FFF2-40B4-BE49-F238E27FC236}">
              <a16:creationId xmlns:a16="http://schemas.microsoft.com/office/drawing/2014/main" id="{A29D2BEA-0A84-4527-8DC3-A90FA8C57584}"/>
            </a:ext>
          </a:extLst>
        </xdr:cNvPr>
        <xdr:cNvSpPr txBox="1"/>
      </xdr:nvSpPr>
      <xdr:spPr>
        <a:xfrm>
          <a:off x="4457700" y="87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130628</xdr:rowOff>
    </xdr:from>
    <xdr:to>
      <xdr:col>20</xdr:col>
      <xdr:colOff>38100</xdr:colOff>
      <xdr:row>55</xdr:row>
      <xdr:rowOff>60778</xdr:rowOff>
    </xdr:to>
    <xdr:sp macro="" textlink="">
      <xdr:nvSpPr>
        <xdr:cNvPr id="209" name="楕円 208">
          <a:extLst>
            <a:ext uri="{FF2B5EF4-FFF2-40B4-BE49-F238E27FC236}">
              <a16:creationId xmlns:a16="http://schemas.microsoft.com/office/drawing/2014/main" id="{94568323-9A6C-4B06-8F27-C734B7B6050A}"/>
            </a:ext>
          </a:extLst>
        </xdr:cNvPr>
        <xdr:cNvSpPr/>
      </xdr:nvSpPr>
      <xdr:spPr>
        <a:xfrm>
          <a:off x="3578225" y="8874578"/>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70955</xdr:rowOff>
    </xdr:from>
    <xdr:ext cx="736600" cy="259045"/>
    <xdr:sp macro="" textlink="">
      <xdr:nvSpPr>
        <xdr:cNvPr id="210" name="テキスト ボックス 209">
          <a:extLst>
            <a:ext uri="{FF2B5EF4-FFF2-40B4-BE49-F238E27FC236}">
              <a16:creationId xmlns:a16="http://schemas.microsoft.com/office/drawing/2014/main" id="{E9860F03-F52C-463E-AB42-F06CF6A1CFAD}"/>
            </a:ext>
          </a:extLst>
        </xdr:cNvPr>
        <xdr:cNvSpPr txBox="1"/>
      </xdr:nvSpPr>
      <xdr:spPr>
        <a:xfrm>
          <a:off x="3267075" y="864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1" name="楕円 210">
          <a:extLst>
            <a:ext uri="{FF2B5EF4-FFF2-40B4-BE49-F238E27FC236}">
              <a16:creationId xmlns:a16="http://schemas.microsoft.com/office/drawing/2014/main" id="{FF6B68C6-EC19-4C9A-939C-1ED633C6FDBA}"/>
            </a:ext>
          </a:extLst>
        </xdr:cNvPr>
        <xdr:cNvSpPr/>
      </xdr:nvSpPr>
      <xdr:spPr>
        <a:xfrm>
          <a:off x="2759075" y="88496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26662C1B-5E0C-40A6-9E40-1BE50DD59747}"/>
            </a:ext>
          </a:extLst>
        </xdr:cNvPr>
        <xdr:cNvSpPr txBox="1"/>
      </xdr:nvSpPr>
      <xdr:spPr>
        <a:xfrm>
          <a:off x="2473325" y="862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97972</xdr:rowOff>
    </xdr:from>
    <xdr:to>
      <xdr:col>11</xdr:col>
      <xdr:colOff>60325</xdr:colOff>
      <xdr:row>55</xdr:row>
      <xdr:rowOff>28122</xdr:rowOff>
    </xdr:to>
    <xdr:sp macro="" textlink="">
      <xdr:nvSpPr>
        <xdr:cNvPr id="213" name="楕円 212">
          <a:extLst>
            <a:ext uri="{FF2B5EF4-FFF2-40B4-BE49-F238E27FC236}">
              <a16:creationId xmlns:a16="http://schemas.microsoft.com/office/drawing/2014/main" id="{8CDAA559-669A-4D03-97DD-A143FD26B5C5}"/>
            </a:ext>
          </a:extLst>
        </xdr:cNvPr>
        <xdr:cNvSpPr/>
      </xdr:nvSpPr>
      <xdr:spPr>
        <a:xfrm>
          <a:off x="1971675" y="88419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38299</xdr:rowOff>
    </xdr:from>
    <xdr:ext cx="762000" cy="259045"/>
    <xdr:sp macro="" textlink="">
      <xdr:nvSpPr>
        <xdr:cNvPr id="214" name="テキスト ボックス 213">
          <a:extLst>
            <a:ext uri="{FF2B5EF4-FFF2-40B4-BE49-F238E27FC236}">
              <a16:creationId xmlns:a16="http://schemas.microsoft.com/office/drawing/2014/main" id="{E1B1ACF0-5AF7-475D-ACD6-47FD161F3301}"/>
            </a:ext>
          </a:extLst>
        </xdr:cNvPr>
        <xdr:cNvSpPr txBox="1"/>
      </xdr:nvSpPr>
      <xdr:spPr>
        <a:xfrm>
          <a:off x="1654175" y="862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id="{B41359D9-9580-43EA-85A0-699268393CF3}"/>
            </a:ext>
          </a:extLst>
        </xdr:cNvPr>
        <xdr:cNvSpPr/>
      </xdr:nvSpPr>
      <xdr:spPr>
        <a:xfrm>
          <a:off x="1152525" y="8963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EDAAC154-B97C-488A-A603-19B9B07101C8}"/>
            </a:ext>
          </a:extLst>
        </xdr:cNvPr>
        <xdr:cNvSpPr txBox="1"/>
      </xdr:nvSpPr>
      <xdr:spPr>
        <a:xfrm>
          <a:off x="866775"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78A6A0E7-1F2B-4354-8A00-EF5B0EAE2493}"/>
            </a:ext>
          </a:extLst>
        </xdr:cNvPr>
        <xdr:cNvSpPr/>
      </xdr:nvSpPr>
      <xdr:spPr>
        <a:xfrm>
          <a:off x="11268075" y="7677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7B58C951-3387-4998-891D-27E04F5B8E17}"/>
            </a:ext>
          </a:extLst>
        </xdr:cNvPr>
        <xdr:cNvSpPr/>
      </xdr:nvSpPr>
      <xdr:spPr>
        <a:xfrm>
          <a:off x="154654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57B1383C-B9F4-425A-AE9A-E3B091628B5B}"/>
            </a:ext>
          </a:extLst>
        </xdr:cNvPr>
        <xdr:cNvSpPr/>
      </xdr:nvSpPr>
      <xdr:spPr>
        <a:xfrm>
          <a:off x="154654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40A9602C-3B8A-4363-A008-B385505F2898}"/>
            </a:ext>
          </a:extLst>
        </xdr:cNvPr>
        <xdr:cNvSpPr/>
      </xdr:nvSpPr>
      <xdr:spPr>
        <a:xfrm>
          <a:off x="16998950" y="7743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4A32F6E2-B9CC-436A-8674-7EC2ECDA56AB}"/>
            </a:ext>
          </a:extLst>
        </xdr:cNvPr>
        <xdr:cNvSpPr/>
      </xdr:nvSpPr>
      <xdr:spPr>
        <a:xfrm>
          <a:off x="16998950" y="7924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24159C8D-34A8-4FB3-9D8D-D5577F4AD115}"/>
            </a:ext>
          </a:extLst>
        </xdr:cNvPr>
        <xdr:cNvSpPr/>
      </xdr:nvSpPr>
      <xdr:spPr>
        <a:xfrm>
          <a:off x="1845627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16F42AB8-2620-4C2A-ACEF-6997796FB799}"/>
            </a:ext>
          </a:extLst>
        </xdr:cNvPr>
        <xdr:cNvSpPr/>
      </xdr:nvSpPr>
      <xdr:spPr>
        <a:xfrm>
          <a:off x="1845627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86F619BD-37F9-4B45-8027-CDEF31B83E77}"/>
            </a:ext>
          </a:extLst>
        </xdr:cNvPr>
        <xdr:cNvSpPr/>
      </xdr:nvSpPr>
      <xdr:spPr>
        <a:xfrm>
          <a:off x="11268075" y="8220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EE471B6D-6B23-4B71-85DE-D6AE4E430B0F}"/>
            </a:ext>
          </a:extLst>
        </xdr:cNvPr>
        <xdr:cNvSpPr/>
      </xdr:nvSpPr>
      <xdr:spPr>
        <a:xfrm>
          <a:off x="15744825" y="8220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225BC8F-D47C-4F42-9636-00211C4960AC}"/>
            </a:ext>
          </a:extLst>
        </xdr:cNvPr>
        <xdr:cNvSpPr/>
      </xdr:nvSpPr>
      <xdr:spPr>
        <a:xfrm>
          <a:off x="15808325" y="8220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F0CC77E1-4E8C-40BE-921E-1ADA264451E3}"/>
            </a:ext>
          </a:extLst>
        </xdr:cNvPr>
        <xdr:cNvSpPr txBox="1"/>
      </xdr:nvSpPr>
      <xdr:spPr>
        <a:xfrm>
          <a:off x="15846425"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その他は</a:t>
          </a:r>
          <a:r>
            <a:rPr kumimoji="1" lang="en-US" altLang="ja-JP" sz="1000">
              <a:solidFill>
                <a:schemeClr val="dk1"/>
              </a:solidFill>
              <a:effectLst/>
              <a:latin typeface="+mn-lt"/>
              <a:ea typeface="+mn-ea"/>
              <a:cs typeface="+mn-cs"/>
            </a:rPr>
            <a:t>14.9</a:t>
          </a:r>
          <a:r>
            <a:rPr kumimoji="1" lang="ja-JP" altLang="ja-JP" sz="1000">
              <a:solidFill>
                <a:schemeClr val="dk1"/>
              </a:solidFill>
              <a:effectLst/>
              <a:latin typeface="+mn-lt"/>
              <a:ea typeface="+mn-ea"/>
              <a:cs typeface="+mn-cs"/>
            </a:rPr>
            <a:t>ポイントとなり、前年度から</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ポイント増加、類似団体平均を</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ポイント上回っている状況である。</a:t>
          </a:r>
          <a:endParaRPr lang="ja-JP" altLang="ja-JP" sz="1000">
            <a:effectLst/>
          </a:endParaRPr>
        </a:p>
        <a:p>
          <a:r>
            <a:rPr kumimoji="1" lang="ja-JP" altLang="ja-JP" sz="1000">
              <a:solidFill>
                <a:schemeClr val="dk1"/>
              </a:solidFill>
              <a:effectLst/>
              <a:latin typeface="+mn-lt"/>
              <a:ea typeface="+mn-ea"/>
              <a:cs typeface="+mn-cs"/>
            </a:rPr>
            <a:t>　</a:t>
          </a:r>
          <a:r>
            <a:rPr kumimoji="1" lang="ja-JP" altLang="ja-JP" sz="1000">
              <a:solidFill>
                <a:schemeClr val="tx1"/>
              </a:solidFill>
              <a:effectLst/>
              <a:latin typeface="+mn-lt"/>
              <a:ea typeface="+mn-ea"/>
              <a:cs typeface="+mn-cs"/>
            </a:rPr>
            <a:t>その他に含まれている特別会計に対する繰出金としては、被保険者数・要支援者数の増加等により</a:t>
          </a:r>
          <a:r>
            <a:rPr lang="ja-JP" altLang="ja-JP" sz="1000" b="0" i="0" baseline="0">
              <a:solidFill>
                <a:schemeClr val="tx1"/>
              </a:solidFill>
              <a:effectLst/>
              <a:latin typeface="+mn-lt"/>
              <a:ea typeface="+mn-ea"/>
              <a:cs typeface="+mn-cs"/>
            </a:rPr>
            <a:t>後期高齢者医療特別会計及び介護保険特別会計への繰出金が増加している状況である。</a:t>
          </a:r>
          <a:endParaRPr lang="ja-JP" altLang="ja-JP" sz="1000">
            <a:solidFill>
              <a:schemeClr val="tx1"/>
            </a:solidFill>
            <a:effectLst/>
          </a:endParaRPr>
        </a:p>
        <a:p>
          <a:r>
            <a:rPr kumimoji="1" lang="ja-JP" altLang="ja-JP" sz="1000">
              <a:solidFill>
                <a:schemeClr val="dk1"/>
              </a:solidFill>
              <a:effectLst/>
              <a:latin typeface="+mn-lt"/>
              <a:ea typeface="+mn-ea"/>
              <a:cs typeface="+mn-cs"/>
            </a:rPr>
            <a:t>　今後も各特別会計の経費節減や介護・医療の予防対策を拡充し、公費負担を減らしていくよう努める。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51617D0-410A-4BA9-80C9-1DA8ED5CDAC5}"/>
            </a:ext>
          </a:extLst>
        </xdr:cNvPr>
        <xdr:cNvSpPr txBox="1"/>
      </xdr:nvSpPr>
      <xdr:spPr>
        <a:xfrm>
          <a:off x="112299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83C25139-386F-4A7B-A64C-6B94F7E611AE}"/>
            </a:ext>
          </a:extLst>
        </xdr:cNvPr>
        <xdr:cNvCxnSpPr/>
      </xdr:nvCxnSpPr>
      <xdr:spPr>
        <a:xfrm>
          <a:off x="11268075" y="10372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1E71282C-497F-4DE2-860B-F39629639BFF}"/>
            </a:ext>
          </a:extLst>
        </xdr:cNvPr>
        <xdr:cNvSpPr txBox="1"/>
      </xdr:nvSpPr>
      <xdr:spPr>
        <a:xfrm>
          <a:off x="10817225"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C37B3F61-F27D-4265-B994-093CA9809448}"/>
            </a:ext>
          </a:extLst>
        </xdr:cNvPr>
        <xdr:cNvCxnSpPr/>
      </xdr:nvCxnSpPr>
      <xdr:spPr>
        <a:xfrm>
          <a:off x="11268075" y="10065203"/>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82082516-9FAD-40E5-85B7-C75761D0F7E5}"/>
            </a:ext>
          </a:extLst>
        </xdr:cNvPr>
        <xdr:cNvSpPr txBox="1"/>
      </xdr:nvSpPr>
      <xdr:spPr>
        <a:xfrm>
          <a:off x="10817225" y="993568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BAC8888-A1D3-49C2-8030-4D20D6DA9EDF}"/>
            </a:ext>
          </a:extLst>
        </xdr:cNvPr>
        <xdr:cNvCxnSpPr/>
      </xdr:nvCxnSpPr>
      <xdr:spPr>
        <a:xfrm>
          <a:off x="11268075" y="9764032"/>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1E6496A-58D7-41E2-B3C5-755028FADF4A}"/>
            </a:ext>
          </a:extLst>
        </xdr:cNvPr>
        <xdr:cNvSpPr txBox="1"/>
      </xdr:nvSpPr>
      <xdr:spPr>
        <a:xfrm>
          <a:off x="10817225" y="962815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D2FE5A4D-7DCA-4884-B2E5-4C26A9FE2886}"/>
            </a:ext>
          </a:extLst>
        </xdr:cNvPr>
        <xdr:cNvCxnSpPr/>
      </xdr:nvCxnSpPr>
      <xdr:spPr>
        <a:xfrm>
          <a:off x="11268075" y="945651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B2FC78F1-4373-4C40-8CE1-C4C5D2BF9426}"/>
            </a:ext>
          </a:extLst>
        </xdr:cNvPr>
        <xdr:cNvSpPr txBox="1"/>
      </xdr:nvSpPr>
      <xdr:spPr>
        <a:xfrm>
          <a:off x="10817225" y="93174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BCF426A1-EA5F-4E1D-A5DB-97D39C98983B}"/>
            </a:ext>
          </a:extLst>
        </xdr:cNvPr>
        <xdr:cNvCxnSpPr/>
      </xdr:nvCxnSpPr>
      <xdr:spPr>
        <a:xfrm>
          <a:off x="11268075" y="914581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16512DE7-2329-4CD5-9591-76565F093D5F}"/>
            </a:ext>
          </a:extLst>
        </xdr:cNvPr>
        <xdr:cNvSpPr txBox="1"/>
      </xdr:nvSpPr>
      <xdr:spPr>
        <a:xfrm>
          <a:off x="10817225" y="90099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9451232D-2A29-4A45-BD74-5F8F08F1D397}"/>
            </a:ext>
          </a:extLst>
        </xdr:cNvPr>
        <xdr:cNvCxnSpPr/>
      </xdr:nvCxnSpPr>
      <xdr:spPr>
        <a:xfrm>
          <a:off x="11268075" y="8838293"/>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4041ACA1-DD88-4C0A-9FA5-2C20FC5564AB}"/>
            </a:ext>
          </a:extLst>
        </xdr:cNvPr>
        <xdr:cNvSpPr txBox="1"/>
      </xdr:nvSpPr>
      <xdr:spPr>
        <a:xfrm>
          <a:off x="10817225" y="87087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C69B0FF-4C84-4ECD-AAC5-6A7E9147E739}"/>
            </a:ext>
          </a:extLst>
        </xdr:cNvPr>
        <xdr:cNvCxnSpPr/>
      </xdr:nvCxnSpPr>
      <xdr:spPr>
        <a:xfrm>
          <a:off x="11268075" y="8527597"/>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D7932734-7DA5-4E7A-8664-95161A747D25}"/>
            </a:ext>
          </a:extLst>
        </xdr:cNvPr>
        <xdr:cNvSpPr txBox="1"/>
      </xdr:nvSpPr>
      <xdr:spPr>
        <a:xfrm>
          <a:off x="10817225" y="84012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21D4297-E71C-41F2-9DBB-1691009A9D20}"/>
            </a:ext>
          </a:extLst>
        </xdr:cNvPr>
        <xdr:cNvCxnSpPr/>
      </xdr:nvCxnSpPr>
      <xdr:spPr>
        <a:xfrm>
          <a:off x="11268075" y="8220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FA2291AC-E500-4EBE-AB4C-A8E3717938DA}"/>
            </a:ext>
          </a:extLst>
        </xdr:cNvPr>
        <xdr:cNvSpPr txBox="1"/>
      </xdr:nvSpPr>
      <xdr:spPr>
        <a:xfrm>
          <a:off x="10817225"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E4C74AFC-8AB8-45A5-AF48-997BA12F2945}"/>
            </a:ext>
          </a:extLst>
        </xdr:cNvPr>
        <xdr:cNvSpPr/>
      </xdr:nvSpPr>
      <xdr:spPr>
        <a:xfrm>
          <a:off x="11268075" y="8220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39D705AE-C375-4611-AFF2-695D0DC2427F}"/>
            </a:ext>
          </a:extLst>
        </xdr:cNvPr>
        <xdr:cNvCxnSpPr/>
      </xdr:nvCxnSpPr>
      <xdr:spPr>
        <a:xfrm flipV="1">
          <a:off x="14944725" y="8717190"/>
          <a:ext cx="0" cy="1391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F2FFA5AD-15CE-4800-B03E-C7E0CA40B784}"/>
            </a:ext>
          </a:extLst>
        </xdr:cNvPr>
        <xdr:cNvSpPr txBox="1"/>
      </xdr:nvSpPr>
      <xdr:spPr>
        <a:xfrm>
          <a:off x="15020925" y="1008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AE1EA4C-1B18-46B0-991A-AFC89D76FEEE}"/>
            </a:ext>
          </a:extLst>
        </xdr:cNvPr>
        <xdr:cNvCxnSpPr/>
      </xdr:nvCxnSpPr>
      <xdr:spPr>
        <a:xfrm>
          <a:off x="14859000" y="101087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7D54C391-862E-4C58-8B8B-B1D770A068B9}"/>
            </a:ext>
          </a:extLst>
        </xdr:cNvPr>
        <xdr:cNvSpPr txBox="1"/>
      </xdr:nvSpPr>
      <xdr:spPr>
        <a:xfrm>
          <a:off x="15020925" y="846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F523550E-6CB2-455B-BC0B-E2ECF44CB37B}"/>
            </a:ext>
          </a:extLst>
        </xdr:cNvPr>
        <xdr:cNvCxnSpPr/>
      </xdr:nvCxnSpPr>
      <xdr:spPr>
        <a:xfrm>
          <a:off x="14859000" y="87171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id="{95156915-E59A-4BC8-B6C6-73DB75638E7F}"/>
            </a:ext>
          </a:extLst>
        </xdr:cNvPr>
        <xdr:cNvCxnSpPr/>
      </xdr:nvCxnSpPr>
      <xdr:spPr>
        <a:xfrm>
          <a:off x="14182725" y="9402082"/>
          <a:ext cx="76200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F183C89F-46D4-4AA2-9B6D-3C3DD72B8ACF}"/>
            </a:ext>
          </a:extLst>
        </xdr:cNvPr>
        <xdr:cNvSpPr txBox="1"/>
      </xdr:nvSpPr>
      <xdr:spPr>
        <a:xfrm>
          <a:off x="15020925" y="9066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849BAC1F-0BAD-42D3-986E-DE9AFE3E0ABA}"/>
            </a:ext>
          </a:extLst>
        </xdr:cNvPr>
        <xdr:cNvSpPr/>
      </xdr:nvSpPr>
      <xdr:spPr>
        <a:xfrm>
          <a:off x="14897100" y="92115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58</xdr:row>
      <xdr:rowOff>7257</xdr:rowOff>
    </xdr:to>
    <xdr:cxnSp macro="">
      <xdr:nvCxnSpPr>
        <xdr:cNvPr id="254" name="直線コネクタ 253">
          <a:extLst>
            <a:ext uri="{FF2B5EF4-FFF2-40B4-BE49-F238E27FC236}">
              <a16:creationId xmlns:a16="http://schemas.microsoft.com/office/drawing/2014/main" id="{50D92AC8-E82B-4D5C-A211-D8F6676498F5}"/>
            </a:ext>
          </a:extLst>
        </xdr:cNvPr>
        <xdr:cNvCxnSpPr/>
      </xdr:nvCxnSpPr>
      <xdr:spPr>
        <a:xfrm>
          <a:off x="13388975" y="9335407"/>
          <a:ext cx="7937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2F1838D5-FE26-4CD1-8B6F-0662C1684F53}"/>
            </a:ext>
          </a:extLst>
        </xdr:cNvPr>
        <xdr:cNvSpPr/>
      </xdr:nvSpPr>
      <xdr:spPr>
        <a:xfrm>
          <a:off x="14135100" y="91898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257F03EE-A0FF-408A-8AD0-442F12F664B4}"/>
            </a:ext>
          </a:extLst>
        </xdr:cNvPr>
        <xdr:cNvSpPr txBox="1"/>
      </xdr:nvSpPr>
      <xdr:spPr>
        <a:xfrm>
          <a:off x="13839825" y="8974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58</xdr:row>
      <xdr:rowOff>18143</xdr:rowOff>
    </xdr:to>
    <xdr:cxnSp macro="">
      <xdr:nvCxnSpPr>
        <xdr:cNvPr id="257" name="直線コネクタ 256">
          <a:extLst>
            <a:ext uri="{FF2B5EF4-FFF2-40B4-BE49-F238E27FC236}">
              <a16:creationId xmlns:a16="http://schemas.microsoft.com/office/drawing/2014/main" id="{91107E57-C82F-409B-A224-A00EB23A920E}"/>
            </a:ext>
          </a:extLst>
        </xdr:cNvPr>
        <xdr:cNvCxnSpPr/>
      </xdr:nvCxnSpPr>
      <xdr:spPr>
        <a:xfrm flipV="1">
          <a:off x="12579350" y="9335407"/>
          <a:ext cx="809625" cy="7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C9FDAC9B-0161-4FE2-824D-E6888A9DEF4C}"/>
            </a:ext>
          </a:extLst>
        </xdr:cNvPr>
        <xdr:cNvSpPr/>
      </xdr:nvSpPr>
      <xdr:spPr>
        <a:xfrm>
          <a:off x="13341350" y="9127672"/>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2FCE0E31-E03C-4DD0-9665-0EF927420168}"/>
            </a:ext>
          </a:extLst>
        </xdr:cNvPr>
        <xdr:cNvSpPr txBox="1"/>
      </xdr:nvSpPr>
      <xdr:spPr>
        <a:xfrm>
          <a:off x="13030200" y="890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18143</xdr:rowOff>
    </xdr:from>
    <xdr:to>
      <xdr:col>69</xdr:col>
      <xdr:colOff>92075</xdr:colOff>
      <xdr:row>60</xdr:row>
      <xdr:rowOff>1815</xdr:rowOff>
    </xdr:to>
    <xdr:cxnSp macro="">
      <xdr:nvCxnSpPr>
        <xdr:cNvPr id="260" name="直線コネクタ 259">
          <a:extLst>
            <a:ext uri="{FF2B5EF4-FFF2-40B4-BE49-F238E27FC236}">
              <a16:creationId xmlns:a16="http://schemas.microsoft.com/office/drawing/2014/main" id="{CC1F6476-8C74-4B8F-8346-602B86FC10BB}"/>
            </a:ext>
          </a:extLst>
        </xdr:cNvPr>
        <xdr:cNvCxnSpPr/>
      </xdr:nvCxnSpPr>
      <xdr:spPr>
        <a:xfrm flipV="1">
          <a:off x="11769725" y="9409793"/>
          <a:ext cx="809625" cy="30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3711EF6E-7776-4AFF-92F4-3B9F315E06C5}"/>
            </a:ext>
          </a:extLst>
        </xdr:cNvPr>
        <xdr:cNvSpPr/>
      </xdr:nvSpPr>
      <xdr:spPr>
        <a:xfrm>
          <a:off x="12531725" y="92410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973BFEC8-488E-48AC-9AE9-69B30DB2956C}"/>
            </a:ext>
          </a:extLst>
        </xdr:cNvPr>
        <xdr:cNvSpPr txBox="1"/>
      </xdr:nvSpPr>
      <xdr:spPr>
        <a:xfrm>
          <a:off x="12236450" y="902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771DD2EF-1FF3-4E68-A2D1-247C66E4A39A}"/>
            </a:ext>
          </a:extLst>
        </xdr:cNvPr>
        <xdr:cNvSpPr/>
      </xdr:nvSpPr>
      <xdr:spPr>
        <a:xfrm>
          <a:off x="11734800" y="92954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4FC320F3-5805-4317-B465-5903F2EC40BA}"/>
            </a:ext>
          </a:extLst>
        </xdr:cNvPr>
        <xdr:cNvSpPr txBox="1"/>
      </xdr:nvSpPr>
      <xdr:spPr>
        <a:xfrm>
          <a:off x="11426825"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1F7F4695-A6FF-44E3-A29F-83562B3C2CC6}"/>
            </a:ext>
          </a:extLst>
        </xdr:cNvPr>
        <xdr:cNvSpPr txBox="1"/>
      </xdr:nvSpPr>
      <xdr:spPr>
        <a:xfrm>
          <a:off x="14751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603B35D5-7A27-4CCE-8D6C-3FE8F2380F36}"/>
            </a:ext>
          </a:extLst>
        </xdr:cNvPr>
        <xdr:cNvSpPr txBox="1"/>
      </xdr:nvSpPr>
      <xdr:spPr>
        <a:xfrm>
          <a:off x="13989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61228DCD-E4CC-4004-AAF4-842AA4ABB008}"/>
            </a:ext>
          </a:extLst>
        </xdr:cNvPr>
        <xdr:cNvSpPr txBox="1"/>
      </xdr:nvSpPr>
      <xdr:spPr>
        <a:xfrm>
          <a:off x="131921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1AFE6B40-1DE2-4A32-B262-CE883DB6784B}"/>
            </a:ext>
          </a:extLst>
        </xdr:cNvPr>
        <xdr:cNvSpPr txBox="1"/>
      </xdr:nvSpPr>
      <xdr:spPr>
        <a:xfrm>
          <a:off x="123825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DB56CC66-7DE3-4E35-A9DC-2AAA646E496E}"/>
            </a:ext>
          </a:extLst>
        </xdr:cNvPr>
        <xdr:cNvSpPr txBox="1"/>
      </xdr:nvSpPr>
      <xdr:spPr>
        <a:xfrm>
          <a:off x="115792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B958B86D-9415-42A7-95F1-48D94AF9077A}"/>
            </a:ext>
          </a:extLst>
        </xdr:cNvPr>
        <xdr:cNvSpPr/>
      </xdr:nvSpPr>
      <xdr:spPr>
        <a:xfrm>
          <a:off x="14897100" y="93916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a:extLst>
            <a:ext uri="{FF2B5EF4-FFF2-40B4-BE49-F238E27FC236}">
              <a16:creationId xmlns:a16="http://schemas.microsoft.com/office/drawing/2014/main" id="{281656E2-D4AF-4F69-BBE1-69BE9530AE4B}"/>
            </a:ext>
          </a:extLst>
        </xdr:cNvPr>
        <xdr:cNvSpPr txBox="1"/>
      </xdr:nvSpPr>
      <xdr:spPr>
        <a:xfrm>
          <a:off x="15020925"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72" name="楕円 271">
          <a:extLst>
            <a:ext uri="{FF2B5EF4-FFF2-40B4-BE49-F238E27FC236}">
              <a16:creationId xmlns:a16="http://schemas.microsoft.com/office/drawing/2014/main" id="{02A95114-09A6-44FC-8C8A-859A82CCE065}"/>
            </a:ext>
          </a:extLst>
        </xdr:cNvPr>
        <xdr:cNvSpPr/>
      </xdr:nvSpPr>
      <xdr:spPr>
        <a:xfrm>
          <a:off x="14135100" y="93544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42834</xdr:rowOff>
    </xdr:from>
    <xdr:ext cx="736600" cy="259045"/>
    <xdr:sp macro="" textlink="">
      <xdr:nvSpPr>
        <xdr:cNvPr id="273" name="テキスト ボックス 272">
          <a:extLst>
            <a:ext uri="{FF2B5EF4-FFF2-40B4-BE49-F238E27FC236}">
              <a16:creationId xmlns:a16="http://schemas.microsoft.com/office/drawing/2014/main" id="{A374381C-38B5-40F5-BE82-CE3F97E185EE}"/>
            </a:ext>
          </a:extLst>
        </xdr:cNvPr>
        <xdr:cNvSpPr txBox="1"/>
      </xdr:nvSpPr>
      <xdr:spPr>
        <a:xfrm>
          <a:off x="13839825" y="94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4" name="楕円 273">
          <a:extLst>
            <a:ext uri="{FF2B5EF4-FFF2-40B4-BE49-F238E27FC236}">
              <a16:creationId xmlns:a16="http://schemas.microsoft.com/office/drawing/2014/main" id="{02E418DF-AF88-44F8-8DD6-FDF1639A1C50}"/>
            </a:ext>
          </a:extLst>
        </xdr:cNvPr>
        <xdr:cNvSpPr/>
      </xdr:nvSpPr>
      <xdr:spPr>
        <a:xfrm>
          <a:off x="13341350" y="9278257"/>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5" name="テキスト ボックス 274">
          <a:extLst>
            <a:ext uri="{FF2B5EF4-FFF2-40B4-BE49-F238E27FC236}">
              <a16:creationId xmlns:a16="http://schemas.microsoft.com/office/drawing/2014/main" id="{5971E91B-607C-4EBB-B8E3-B0ED63C56FE7}"/>
            </a:ext>
          </a:extLst>
        </xdr:cNvPr>
        <xdr:cNvSpPr txBox="1"/>
      </xdr:nvSpPr>
      <xdr:spPr>
        <a:xfrm>
          <a:off x="13030200" y="937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76" name="楕円 275">
          <a:extLst>
            <a:ext uri="{FF2B5EF4-FFF2-40B4-BE49-F238E27FC236}">
              <a16:creationId xmlns:a16="http://schemas.microsoft.com/office/drawing/2014/main" id="{640EC3F3-564F-4204-A519-EC872EE478EB}"/>
            </a:ext>
          </a:extLst>
        </xdr:cNvPr>
        <xdr:cNvSpPr/>
      </xdr:nvSpPr>
      <xdr:spPr>
        <a:xfrm>
          <a:off x="12531725" y="937169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53720</xdr:rowOff>
    </xdr:from>
    <xdr:ext cx="762000" cy="259045"/>
    <xdr:sp macro="" textlink="">
      <xdr:nvSpPr>
        <xdr:cNvPr id="277" name="テキスト ボックス 276">
          <a:extLst>
            <a:ext uri="{FF2B5EF4-FFF2-40B4-BE49-F238E27FC236}">
              <a16:creationId xmlns:a16="http://schemas.microsoft.com/office/drawing/2014/main" id="{EAB80B02-3850-4BCE-BE92-C743F578DD4E}"/>
            </a:ext>
          </a:extLst>
        </xdr:cNvPr>
        <xdr:cNvSpPr txBox="1"/>
      </xdr:nvSpPr>
      <xdr:spPr>
        <a:xfrm>
          <a:off x="12236450" y="944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122465</xdr:rowOff>
    </xdr:from>
    <xdr:to>
      <xdr:col>65</xdr:col>
      <xdr:colOff>53975</xdr:colOff>
      <xdr:row>60</xdr:row>
      <xdr:rowOff>52615</xdr:rowOff>
    </xdr:to>
    <xdr:sp macro="" textlink="">
      <xdr:nvSpPr>
        <xdr:cNvPr id="278" name="楕円 277">
          <a:extLst>
            <a:ext uri="{FF2B5EF4-FFF2-40B4-BE49-F238E27FC236}">
              <a16:creationId xmlns:a16="http://schemas.microsoft.com/office/drawing/2014/main" id="{7434C06E-D99E-4923-860B-9C6BF8FDBA73}"/>
            </a:ext>
          </a:extLst>
        </xdr:cNvPr>
        <xdr:cNvSpPr/>
      </xdr:nvSpPr>
      <xdr:spPr>
        <a:xfrm>
          <a:off x="11734800" y="9679215"/>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37392</xdr:rowOff>
    </xdr:from>
    <xdr:ext cx="762000" cy="259045"/>
    <xdr:sp macro="" textlink="">
      <xdr:nvSpPr>
        <xdr:cNvPr id="279" name="テキスト ボックス 278">
          <a:extLst>
            <a:ext uri="{FF2B5EF4-FFF2-40B4-BE49-F238E27FC236}">
              <a16:creationId xmlns:a16="http://schemas.microsoft.com/office/drawing/2014/main" id="{CC74F9DF-583A-470A-A1A0-07B66E6DF86C}"/>
            </a:ext>
          </a:extLst>
        </xdr:cNvPr>
        <xdr:cNvSpPr txBox="1"/>
      </xdr:nvSpPr>
      <xdr:spPr>
        <a:xfrm>
          <a:off x="11426825"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56DC3AF2-4677-4E34-B0D4-F7CEFA37EC00}"/>
            </a:ext>
          </a:extLst>
        </xdr:cNvPr>
        <xdr:cNvSpPr/>
      </xdr:nvSpPr>
      <xdr:spPr>
        <a:xfrm>
          <a:off x="11268075" y="4438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676DFEDB-FA18-44FD-9C79-6274C7273470}"/>
            </a:ext>
          </a:extLst>
        </xdr:cNvPr>
        <xdr:cNvSpPr/>
      </xdr:nvSpPr>
      <xdr:spPr>
        <a:xfrm>
          <a:off x="154654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C0F71CDB-65E3-4DA7-82AF-B9FB360A52FF}"/>
            </a:ext>
          </a:extLst>
        </xdr:cNvPr>
        <xdr:cNvSpPr/>
      </xdr:nvSpPr>
      <xdr:spPr>
        <a:xfrm>
          <a:off x="154654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74A57FF1-A982-40E8-9239-16AE49983CD0}"/>
            </a:ext>
          </a:extLst>
        </xdr:cNvPr>
        <xdr:cNvSpPr/>
      </xdr:nvSpPr>
      <xdr:spPr>
        <a:xfrm>
          <a:off x="16998950" y="4505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FC7E9967-BB9D-4B79-9021-DECF4DE32FAA}"/>
            </a:ext>
          </a:extLst>
        </xdr:cNvPr>
        <xdr:cNvSpPr/>
      </xdr:nvSpPr>
      <xdr:spPr>
        <a:xfrm>
          <a:off x="16998950" y="4686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C1A2BF64-1B8A-4044-9D1D-1017C9897C39}"/>
            </a:ext>
          </a:extLst>
        </xdr:cNvPr>
        <xdr:cNvSpPr/>
      </xdr:nvSpPr>
      <xdr:spPr>
        <a:xfrm>
          <a:off x="1845627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C4A0BDA6-E150-4E47-93AD-CAD522714515}"/>
            </a:ext>
          </a:extLst>
        </xdr:cNvPr>
        <xdr:cNvSpPr/>
      </xdr:nvSpPr>
      <xdr:spPr>
        <a:xfrm>
          <a:off x="1845627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88D321C0-118B-4FC5-9E45-16AAFD3CE3F3}"/>
            </a:ext>
          </a:extLst>
        </xdr:cNvPr>
        <xdr:cNvSpPr/>
      </xdr:nvSpPr>
      <xdr:spPr>
        <a:xfrm>
          <a:off x="11268075" y="4981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CAD474FA-2E5F-454B-86F2-51483A10DAD4}"/>
            </a:ext>
          </a:extLst>
        </xdr:cNvPr>
        <xdr:cNvSpPr/>
      </xdr:nvSpPr>
      <xdr:spPr>
        <a:xfrm>
          <a:off x="15744825" y="4981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455C8E51-6206-4792-984D-ED34494874D0}"/>
            </a:ext>
          </a:extLst>
        </xdr:cNvPr>
        <xdr:cNvSpPr/>
      </xdr:nvSpPr>
      <xdr:spPr>
        <a:xfrm>
          <a:off x="15808325" y="4981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EF7AF130-26FF-4FA5-AA8E-AA49A1FF1908}"/>
            </a:ext>
          </a:extLst>
        </xdr:cNvPr>
        <xdr:cNvSpPr txBox="1"/>
      </xdr:nvSpPr>
      <xdr:spPr>
        <a:xfrm>
          <a:off x="15846425"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1000">
              <a:solidFill>
                <a:schemeClr val="tx1"/>
              </a:solidFill>
              <a:effectLst/>
              <a:latin typeface="+mn-lt"/>
              <a:ea typeface="+mn-ea"/>
              <a:cs typeface="+mn-cs"/>
            </a:rPr>
            <a:t>補助費等は</a:t>
          </a:r>
          <a:r>
            <a:rPr kumimoji="1" lang="en-US" altLang="ja-JP" sz="1000">
              <a:solidFill>
                <a:schemeClr val="tx1"/>
              </a:solidFill>
              <a:effectLst/>
              <a:latin typeface="+mn-lt"/>
              <a:ea typeface="+mn-ea"/>
              <a:cs typeface="+mn-cs"/>
            </a:rPr>
            <a:t>18.7</a:t>
          </a:r>
          <a:r>
            <a:rPr kumimoji="1" lang="ja-JP" altLang="ja-JP" sz="1000">
              <a:solidFill>
                <a:schemeClr val="tx1"/>
              </a:solidFill>
              <a:effectLst/>
              <a:latin typeface="+mn-lt"/>
              <a:ea typeface="+mn-ea"/>
              <a:cs typeface="+mn-cs"/>
            </a:rPr>
            <a:t>ポイントとなり、前年度から</a:t>
          </a:r>
          <a:r>
            <a:rPr kumimoji="1" lang="en-US" altLang="ja-JP" sz="1000">
              <a:solidFill>
                <a:schemeClr val="tx1"/>
              </a:solidFill>
              <a:effectLst/>
              <a:latin typeface="+mn-lt"/>
              <a:ea typeface="+mn-ea"/>
              <a:cs typeface="+mn-cs"/>
            </a:rPr>
            <a:t>0.6</a:t>
          </a:r>
          <a:r>
            <a:rPr kumimoji="1" lang="ja-JP" altLang="ja-JP" sz="1000">
              <a:solidFill>
                <a:schemeClr val="tx1"/>
              </a:solidFill>
              <a:effectLst/>
              <a:latin typeface="+mn-lt"/>
              <a:ea typeface="+mn-ea"/>
              <a:cs typeface="+mn-cs"/>
            </a:rPr>
            <a:t>ポイント増加、類似団体平均を</a:t>
          </a:r>
          <a:r>
            <a:rPr kumimoji="1" lang="en-US" altLang="ja-JP" sz="1000">
              <a:solidFill>
                <a:schemeClr val="tx1"/>
              </a:solidFill>
              <a:effectLst/>
              <a:latin typeface="+mn-lt"/>
              <a:ea typeface="+mn-ea"/>
              <a:cs typeface="+mn-cs"/>
            </a:rPr>
            <a:t>4.5</a:t>
          </a:r>
          <a:r>
            <a:rPr kumimoji="1" lang="ja-JP" altLang="ja-JP" sz="1000">
              <a:solidFill>
                <a:schemeClr val="tx1"/>
              </a:solidFill>
              <a:effectLst/>
              <a:latin typeface="+mn-lt"/>
              <a:ea typeface="+mn-ea"/>
              <a:cs typeface="+mn-cs"/>
            </a:rPr>
            <a:t>ポイント上回っている状況である。</a:t>
          </a:r>
          <a:endParaRPr lang="ja-JP" altLang="ja-JP" sz="1000">
            <a:solidFill>
              <a:schemeClr val="tx1"/>
            </a:solidFill>
            <a:effectLst/>
          </a:endParaRPr>
        </a:p>
        <a:p>
          <a:r>
            <a:rPr kumimoji="1" lang="ja-JP" altLang="ja-JP" sz="1000">
              <a:solidFill>
                <a:srgbClr val="FF0000"/>
              </a:solidFill>
              <a:effectLst/>
              <a:latin typeface="+mn-lt"/>
              <a:ea typeface="+mn-ea"/>
              <a:cs typeface="+mn-cs"/>
            </a:rPr>
            <a:t>　</a:t>
          </a:r>
          <a:r>
            <a:rPr kumimoji="1" lang="ja-JP" altLang="en-US" sz="1000">
              <a:solidFill>
                <a:schemeClr val="tx1"/>
              </a:solidFill>
              <a:effectLst/>
              <a:latin typeface="+mn-lt"/>
              <a:ea typeface="+mn-ea"/>
              <a:cs typeface="+mn-cs"/>
            </a:rPr>
            <a:t>減少</a:t>
          </a:r>
          <a:r>
            <a:rPr kumimoji="1" lang="ja-JP" altLang="ja-JP" sz="1000">
              <a:solidFill>
                <a:schemeClr val="tx1"/>
              </a:solidFill>
              <a:effectLst/>
              <a:latin typeface="+mn-lt"/>
              <a:ea typeface="+mn-ea"/>
              <a:cs typeface="+mn-cs"/>
            </a:rPr>
            <a:t>した主な要因としては、</a:t>
          </a:r>
          <a:r>
            <a:rPr kumimoji="1" lang="ja-JP" altLang="en-US" sz="1000">
              <a:solidFill>
                <a:schemeClr val="tx1"/>
              </a:solidFill>
              <a:effectLst/>
              <a:latin typeface="+mn-lt"/>
              <a:ea typeface="+mn-ea"/>
              <a:cs typeface="+mn-cs"/>
            </a:rPr>
            <a:t>比企広域市町村圏組合への常備消防にかかる負担金や</a:t>
          </a:r>
          <a:r>
            <a:rPr kumimoji="1" lang="ja-JP" altLang="ja-JP" sz="1000">
              <a:solidFill>
                <a:schemeClr val="tx1"/>
              </a:solidFill>
              <a:effectLst/>
              <a:latin typeface="+mn-lt"/>
              <a:ea typeface="+mn-ea"/>
              <a:cs typeface="+mn-cs"/>
            </a:rPr>
            <a:t>小川地区衛生組合に支出する塵芥処理費負担金が</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となったことによるものである。</a:t>
          </a:r>
          <a:endParaRPr lang="ja-JP" altLang="ja-JP" sz="1000">
            <a:solidFill>
              <a:schemeClr val="tx1"/>
            </a:solidFill>
            <a:effectLst/>
          </a:endParaRPr>
        </a:p>
        <a:p>
          <a:r>
            <a:rPr kumimoji="1" lang="ja-JP" altLang="ja-JP" sz="1000">
              <a:solidFill>
                <a:schemeClr val="tx1"/>
              </a:solidFill>
              <a:effectLst/>
              <a:latin typeface="+mn-lt"/>
              <a:ea typeface="+mn-ea"/>
              <a:cs typeface="+mn-cs"/>
            </a:rPr>
            <a:t>　継続的に補助金等の効果を検証し、廃止を含めた見直しを行うことで経費抑制に努める。</a:t>
          </a:r>
          <a:endParaRPr lang="ja-JP" altLang="ja-JP" sz="10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BADD6DA5-5FE9-4C68-8585-FAE8763DCF93}"/>
            </a:ext>
          </a:extLst>
        </xdr:cNvPr>
        <xdr:cNvSpPr txBox="1"/>
      </xdr:nvSpPr>
      <xdr:spPr>
        <a:xfrm>
          <a:off x="112299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BA64D673-C251-4F0E-8D66-6F782C6FC602}"/>
            </a:ext>
          </a:extLst>
        </xdr:cNvPr>
        <xdr:cNvCxnSpPr/>
      </xdr:nvCxnSpPr>
      <xdr:spPr>
        <a:xfrm>
          <a:off x="11268075" y="7134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76AC13BA-99FA-46C0-980C-3B8B5EE5F9C0}"/>
            </a:ext>
          </a:extLst>
        </xdr:cNvPr>
        <xdr:cNvSpPr txBox="1"/>
      </xdr:nvSpPr>
      <xdr:spPr>
        <a:xfrm>
          <a:off x="10817225"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F0EDC14C-8911-48BF-859B-AE6FBCDD5AB0}"/>
            </a:ext>
          </a:extLst>
        </xdr:cNvPr>
        <xdr:cNvCxnSpPr/>
      </xdr:nvCxnSpPr>
      <xdr:spPr>
        <a:xfrm>
          <a:off x="11268075" y="67056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A01647A8-191D-4184-A35C-809182165907}"/>
            </a:ext>
          </a:extLst>
        </xdr:cNvPr>
        <xdr:cNvSpPr txBox="1"/>
      </xdr:nvSpPr>
      <xdr:spPr>
        <a:xfrm>
          <a:off x="10817225" y="6579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B56383AD-B356-48DE-8F82-A934890EA4D3}"/>
            </a:ext>
          </a:extLst>
        </xdr:cNvPr>
        <xdr:cNvCxnSpPr/>
      </xdr:nvCxnSpPr>
      <xdr:spPr>
        <a:xfrm>
          <a:off x="11268075" y="62769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F70982B6-9BFC-4300-BFCE-65654DF53B83}"/>
            </a:ext>
          </a:extLst>
        </xdr:cNvPr>
        <xdr:cNvSpPr txBox="1"/>
      </xdr:nvSpPr>
      <xdr:spPr>
        <a:xfrm>
          <a:off x="10817225" y="6150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3CC21DA2-9017-44E0-BA00-D2EC4B66DED5}"/>
            </a:ext>
          </a:extLst>
        </xdr:cNvPr>
        <xdr:cNvCxnSpPr/>
      </xdr:nvCxnSpPr>
      <xdr:spPr>
        <a:xfrm>
          <a:off x="11268075" y="58388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A5BD65B4-D7E8-4E07-93CA-EAC3B4B22697}"/>
            </a:ext>
          </a:extLst>
        </xdr:cNvPr>
        <xdr:cNvSpPr txBox="1"/>
      </xdr:nvSpPr>
      <xdr:spPr>
        <a:xfrm>
          <a:off x="10817225" y="5712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8FB9040A-024C-4FDC-98E1-537A3C093207}"/>
            </a:ext>
          </a:extLst>
        </xdr:cNvPr>
        <xdr:cNvCxnSpPr/>
      </xdr:nvCxnSpPr>
      <xdr:spPr>
        <a:xfrm>
          <a:off x="11268075" y="54102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8B4131B2-C27D-4A91-ADEE-3488BB3118F5}"/>
            </a:ext>
          </a:extLst>
        </xdr:cNvPr>
        <xdr:cNvSpPr txBox="1"/>
      </xdr:nvSpPr>
      <xdr:spPr>
        <a:xfrm>
          <a:off x="10817225" y="5283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FF0CA41-96DF-4CC4-8ECC-5DD508F83517}"/>
            </a:ext>
          </a:extLst>
        </xdr:cNvPr>
        <xdr:cNvCxnSpPr/>
      </xdr:nvCxnSpPr>
      <xdr:spPr>
        <a:xfrm>
          <a:off x="11268075" y="4981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6B52621D-F362-45F5-9005-F292693AD517}"/>
            </a:ext>
          </a:extLst>
        </xdr:cNvPr>
        <xdr:cNvSpPr/>
      </xdr:nvSpPr>
      <xdr:spPr>
        <a:xfrm>
          <a:off x="11268075" y="4981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B5CA8889-850C-40A5-A529-DC2E1DACEF88}"/>
            </a:ext>
          </a:extLst>
        </xdr:cNvPr>
        <xdr:cNvCxnSpPr/>
      </xdr:nvCxnSpPr>
      <xdr:spPr>
        <a:xfrm flipV="1">
          <a:off x="14944725" y="5647563"/>
          <a:ext cx="0" cy="973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C725FA17-784C-4209-8684-41A53C705166}"/>
            </a:ext>
          </a:extLst>
        </xdr:cNvPr>
        <xdr:cNvSpPr txBox="1"/>
      </xdr:nvSpPr>
      <xdr:spPr>
        <a:xfrm>
          <a:off x="15020925" y="658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EBCE8F91-00CB-49A8-8E50-65744949CBAD}"/>
            </a:ext>
          </a:extLst>
        </xdr:cNvPr>
        <xdr:cNvCxnSpPr/>
      </xdr:nvCxnSpPr>
      <xdr:spPr>
        <a:xfrm>
          <a:off x="14859000" y="66208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32E2845D-2803-43DA-A946-E4B00B4A69E0}"/>
            </a:ext>
          </a:extLst>
        </xdr:cNvPr>
        <xdr:cNvSpPr txBox="1"/>
      </xdr:nvSpPr>
      <xdr:spPr>
        <a:xfrm>
          <a:off x="15020925" y="540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E39FDD44-7ACC-42C9-B145-6BDA319E43AB}"/>
            </a:ext>
          </a:extLst>
        </xdr:cNvPr>
        <xdr:cNvCxnSpPr/>
      </xdr:nvCxnSpPr>
      <xdr:spPr>
        <a:xfrm>
          <a:off x="14859000" y="56475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94996</xdr:rowOff>
    </xdr:to>
    <xdr:cxnSp macro="">
      <xdr:nvCxnSpPr>
        <xdr:cNvPr id="309" name="直線コネクタ 308">
          <a:extLst>
            <a:ext uri="{FF2B5EF4-FFF2-40B4-BE49-F238E27FC236}">
              <a16:creationId xmlns:a16="http://schemas.microsoft.com/office/drawing/2014/main" id="{16E10A89-CAB8-41F5-8257-ED7E1B166AF5}"/>
            </a:ext>
          </a:extLst>
        </xdr:cNvPr>
        <xdr:cNvCxnSpPr/>
      </xdr:nvCxnSpPr>
      <xdr:spPr>
        <a:xfrm flipV="1">
          <a:off x="14182725" y="6217539"/>
          <a:ext cx="762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67DFE7E3-04F8-4564-A8F2-99888932E2D7}"/>
            </a:ext>
          </a:extLst>
        </xdr:cNvPr>
        <xdr:cNvSpPr txBox="1"/>
      </xdr:nvSpPr>
      <xdr:spPr>
        <a:xfrm>
          <a:off x="15020925" y="582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519F0235-2C09-4C82-A8FD-CB879EEC24EB}"/>
            </a:ext>
          </a:extLst>
        </xdr:cNvPr>
        <xdr:cNvSpPr/>
      </xdr:nvSpPr>
      <xdr:spPr>
        <a:xfrm>
          <a:off x="14897100" y="59832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38</xdr:row>
      <xdr:rowOff>94996</xdr:rowOff>
    </xdr:to>
    <xdr:cxnSp macro="">
      <xdr:nvCxnSpPr>
        <xdr:cNvPr id="312" name="直線コネクタ 311">
          <a:extLst>
            <a:ext uri="{FF2B5EF4-FFF2-40B4-BE49-F238E27FC236}">
              <a16:creationId xmlns:a16="http://schemas.microsoft.com/office/drawing/2014/main" id="{3677C73D-8F5A-4116-B32F-D89885717960}"/>
            </a:ext>
          </a:extLst>
        </xdr:cNvPr>
        <xdr:cNvCxnSpPr/>
      </xdr:nvCxnSpPr>
      <xdr:spPr>
        <a:xfrm>
          <a:off x="13388975" y="6125083"/>
          <a:ext cx="79375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64599AD3-0502-4507-85D3-02895507A408}"/>
            </a:ext>
          </a:extLst>
        </xdr:cNvPr>
        <xdr:cNvSpPr/>
      </xdr:nvSpPr>
      <xdr:spPr>
        <a:xfrm>
          <a:off x="14135100" y="59603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390DAC00-95B1-42C1-B1FC-CAB869CE3368}"/>
            </a:ext>
          </a:extLst>
        </xdr:cNvPr>
        <xdr:cNvSpPr txBox="1"/>
      </xdr:nvSpPr>
      <xdr:spPr>
        <a:xfrm>
          <a:off x="13839825" y="5735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37</xdr:row>
      <xdr:rowOff>138430</xdr:rowOff>
    </xdr:to>
    <xdr:cxnSp macro="">
      <xdr:nvCxnSpPr>
        <xdr:cNvPr id="315" name="直線コネクタ 314">
          <a:extLst>
            <a:ext uri="{FF2B5EF4-FFF2-40B4-BE49-F238E27FC236}">
              <a16:creationId xmlns:a16="http://schemas.microsoft.com/office/drawing/2014/main" id="{ECE35524-C9D6-4D3C-9F2A-EF24ABCAEA63}"/>
            </a:ext>
          </a:extLst>
        </xdr:cNvPr>
        <xdr:cNvCxnSpPr/>
      </xdr:nvCxnSpPr>
      <xdr:spPr>
        <a:xfrm flipV="1">
          <a:off x="12579350" y="6125083"/>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2786A5D-9E26-4C4E-BADD-FE35F8927AC8}"/>
            </a:ext>
          </a:extLst>
        </xdr:cNvPr>
        <xdr:cNvSpPr/>
      </xdr:nvSpPr>
      <xdr:spPr>
        <a:xfrm>
          <a:off x="13341350" y="5934329"/>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961923C4-7E2B-469F-98A1-9301C1CDEF45}"/>
            </a:ext>
          </a:extLst>
        </xdr:cNvPr>
        <xdr:cNvSpPr txBox="1"/>
      </xdr:nvSpPr>
      <xdr:spPr>
        <a:xfrm>
          <a:off x="13030200" y="57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138430</xdr:rowOff>
    </xdr:to>
    <xdr:cxnSp macro="">
      <xdr:nvCxnSpPr>
        <xdr:cNvPr id="318" name="直線コネクタ 317">
          <a:extLst>
            <a:ext uri="{FF2B5EF4-FFF2-40B4-BE49-F238E27FC236}">
              <a16:creationId xmlns:a16="http://schemas.microsoft.com/office/drawing/2014/main" id="{BDDE31FA-6487-4E6B-8249-EEA377666B5C}"/>
            </a:ext>
          </a:extLst>
        </xdr:cNvPr>
        <xdr:cNvCxnSpPr/>
      </xdr:nvCxnSpPr>
      <xdr:spPr>
        <a:xfrm>
          <a:off x="11769725" y="5954903"/>
          <a:ext cx="809625" cy="17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F2612755-98F8-461D-9D01-5A7998C3587A}"/>
            </a:ext>
          </a:extLst>
        </xdr:cNvPr>
        <xdr:cNvSpPr/>
      </xdr:nvSpPr>
      <xdr:spPr>
        <a:xfrm>
          <a:off x="12531725" y="59709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F0D25A1D-C19A-4E03-A8F0-F6ADEBDEE2D7}"/>
            </a:ext>
          </a:extLst>
        </xdr:cNvPr>
        <xdr:cNvSpPr txBox="1"/>
      </xdr:nvSpPr>
      <xdr:spPr>
        <a:xfrm>
          <a:off x="12236450" y="575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2656F596-2976-4BBC-B389-85EF3B303E4E}"/>
            </a:ext>
          </a:extLst>
        </xdr:cNvPr>
        <xdr:cNvSpPr/>
      </xdr:nvSpPr>
      <xdr:spPr>
        <a:xfrm>
          <a:off x="11734800" y="59709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5F1ACB4-9833-405E-93A0-4BE5F2E7ADEA}"/>
            </a:ext>
          </a:extLst>
        </xdr:cNvPr>
        <xdr:cNvSpPr txBox="1"/>
      </xdr:nvSpPr>
      <xdr:spPr>
        <a:xfrm>
          <a:off x="11426825" y="605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F7D1F58F-D2A9-4F16-BD72-D3D6028C276B}"/>
            </a:ext>
          </a:extLst>
        </xdr:cNvPr>
        <xdr:cNvSpPr txBox="1"/>
      </xdr:nvSpPr>
      <xdr:spPr>
        <a:xfrm>
          <a:off x="14751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32F16089-EC6B-43EB-9BF5-DBC3D165D230}"/>
            </a:ext>
          </a:extLst>
        </xdr:cNvPr>
        <xdr:cNvSpPr txBox="1"/>
      </xdr:nvSpPr>
      <xdr:spPr>
        <a:xfrm>
          <a:off x="13989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53A147DA-3E68-4824-92A0-BFC5FBCC2213}"/>
            </a:ext>
          </a:extLst>
        </xdr:cNvPr>
        <xdr:cNvSpPr txBox="1"/>
      </xdr:nvSpPr>
      <xdr:spPr>
        <a:xfrm>
          <a:off x="131921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3A5B0949-4ECD-4209-96B7-2C184A1F0E0C}"/>
            </a:ext>
          </a:extLst>
        </xdr:cNvPr>
        <xdr:cNvSpPr txBox="1"/>
      </xdr:nvSpPr>
      <xdr:spPr>
        <a:xfrm>
          <a:off x="123825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BCA65ED-092A-422A-9133-2FD040DBC0AF}"/>
            </a:ext>
          </a:extLst>
        </xdr:cNvPr>
        <xdr:cNvSpPr txBox="1"/>
      </xdr:nvSpPr>
      <xdr:spPr>
        <a:xfrm>
          <a:off x="115792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8" name="楕円 327">
          <a:extLst>
            <a:ext uri="{FF2B5EF4-FFF2-40B4-BE49-F238E27FC236}">
              <a16:creationId xmlns:a16="http://schemas.microsoft.com/office/drawing/2014/main" id="{280439D5-77EC-4753-8CBB-4F58377DCF60}"/>
            </a:ext>
          </a:extLst>
        </xdr:cNvPr>
        <xdr:cNvSpPr/>
      </xdr:nvSpPr>
      <xdr:spPr>
        <a:xfrm>
          <a:off x="14897100" y="61699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9" name="補助費等該当値テキスト">
          <a:extLst>
            <a:ext uri="{FF2B5EF4-FFF2-40B4-BE49-F238E27FC236}">
              <a16:creationId xmlns:a16="http://schemas.microsoft.com/office/drawing/2014/main" id="{6ED9FD81-CC31-42C0-8753-969EF354B694}"/>
            </a:ext>
          </a:extLst>
        </xdr:cNvPr>
        <xdr:cNvSpPr txBox="1"/>
      </xdr:nvSpPr>
      <xdr:spPr>
        <a:xfrm>
          <a:off x="15020925" y="615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30" name="楕円 329">
          <a:extLst>
            <a:ext uri="{FF2B5EF4-FFF2-40B4-BE49-F238E27FC236}">
              <a16:creationId xmlns:a16="http://schemas.microsoft.com/office/drawing/2014/main" id="{8DD2A1D9-3CF1-4F20-A785-E03D6CA56D14}"/>
            </a:ext>
          </a:extLst>
        </xdr:cNvPr>
        <xdr:cNvSpPr/>
      </xdr:nvSpPr>
      <xdr:spPr>
        <a:xfrm>
          <a:off x="14135100" y="62005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31" name="テキスト ボックス 330">
          <a:extLst>
            <a:ext uri="{FF2B5EF4-FFF2-40B4-BE49-F238E27FC236}">
              <a16:creationId xmlns:a16="http://schemas.microsoft.com/office/drawing/2014/main" id="{28B10922-89E2-4A82-B225-6B2C19BB2429}"/>
            </a:ext>
          </a:extLst>
        </xdr:cNvPr>
        <xdr:cNvSpPr txBox="1"/>
      </xdr:nvSpPr>
      <xdr:spPr>
        <a:xfrm>
          <a:off x="13839825" y="6283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2" name="楕円 331">
          <a:extLst>
            <a:ext uri="{FF2B5EF4-FFF2-40B4-BE49-F238E27FC236}">
              <a16:creationId xmlns:a16="http://schemas.microsoft.com/office/drawing/2014/main" id="{4704F61B-3C21-4F74-8CB7-8D07BC4D2686}"/>
            </a:ext>
          </a:extLst>
        </xdr:cNvPr>
        <xdr:cNvSpPr/>
      </xdr:nvSpPr>
      <xdr:spPr>
        <a:xfrm>
          <a:off x="13341350" y="6077458"/>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3" name="テキスト ボックス 332">
          <a:extLst>
            <a:ext uri="{FF2B5EF4-FFF2-40B4-BE49-F238E27FC236}">
              <a16:creationId xmlns:a16="http://schemas.microsoft.com/office/drawing/2014/main" id="{CC3ADDCC-79C1-442D-8366-740E0EA54C6A}"/>
            </a:ext>
          </a:extLst>
        </xdr:cNvPr>
        <xdr:cNvSpPr txBox="1"/>
      </xdr:nvSpPr>
      <xdr:spPr>
        <a:xfrm>
          <a:off x="13030200" y="615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4" name="楕円 333">
          <a:extLst>
            <a:ext uri="{FF2B5EF4-FFF2-40B4-BE49-F238E27FC236}">
              <a16:creationId xmlns:a16="http://schemas.microsoft.com/office/drawing/2014/main" id="{053C5BDA-93CF-4B7E-81C9-0D505E1C7F9A}"/>
            </a:ext>
          </a:extLst>
        </xdr:cNvPr>
        <xdr:cNvSpPr/>
      </xdr:nvSpPr>
      <xdr:spPr>
        <a:xfrm>
          <a:off x="12531725" y="60756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5" name="テキスト ボックス 334">
          <a:extLst>
            <a:ext uri="{FF2B5EF4-FFF2-40B4-BE49-F238E27FC236}">
              <a16:creationId xmlns:a16="http://schemas.microsoft.com/office/drawing/2014/main" id="{5E281FF2-2DE2-4344-881A-620E335109EF}"/>
            </a:ext>
          </a:extLst>
        </xdr:cNvPr>
        <xdr:cNvSpPr txBox="1"/>
      </xdr:nvSpPr>
      <xdr:spPr>
        <a:xfrm>
          <a:off x="12236450" y="615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6" name="楕円 335">
          <a:extLst>
            <a:ext uri="{FF2B5EF4-FFF2-40B4-BE49-F238E27FC236}">
              <a16:creationId xmlns:a16="http://schemas.microsoft.com/office/drawing/2014/main" id="{F5BDC2ED-7763-4137-8435-93510A88DE58}"/>
            </a:ext>
          </a:extLst>
        </xdr:cNvPr>
        <xdr:cNvSpPr/>
      </xdr:nvSpPr>
      <xdr:spPr>
        <a:xfrm>
          <a:off x="11734800" y="58977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7" name="テキスト ボックス 336">
          <a:extLst>
            <a:ext uri="{FF2B5EF4-FFF2-40B4-BE49-F238E27FC236}">
              <a16:creationId xmlns:a16="http://schemas.microsoft.com/office/drawing/2014/main" id="{50CBEDF9-EE49-4E45-BC23-09166F866EF4}"/>
            </a:ext>
          </a:extLst>
        </xdr:cNvPr>
        <xdr:cNvSpPr txBox="1"/>
      </xdr:nvSpPr>
      <xdr:spPr>
        <a:xfrm>
          <a:off x="11426825" y="567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14D19D62-BA3C-4093-BCAD-309AA3CE3E0E}"/>
            </a:ext>
          </a:extLst>
        </xdr:cNvPr>
        <xdr:cNvSpPr/>
      </xdr:nvSpPr>
      <xdr:spPr>
        <a:xfrm>
          <a:off x="701675" y="10915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BD2A456D-EDAC-4A13-A98A-F44A53589E19}"/>
            </a:ext>
          </a:extLst>
        </xdr:cNvPr>
        <xdr:cNvSpPr/>
      </xdr:nvSpPr>
      <xdr:spPr>
        <a:xfrm>
          <a:off x="4886325" y="10982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EB3DDCD-4ADA-4884-82A6-2CEDF3EEF07F}"/>
            </a:ext>
          </a:extLst>
        </xdr:cNvPr>
        <xdr:cNvSpPr/>
      </xdr:nvSpPr>
      <xdr:spPr>
        <a:xfrm>
          <a:off x="4886325" y="11163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8BCC79AC-BA57-4AFD-A2FA-9A7445D05E31}"/>
            </a:ext>
          </a:extLst>
        </xdr:cNvPr>
        <xdr:cNvSpPr/>
      </xdr:nvSpPr>
      <xdr:spPr>
        <a:xfrm>
          <a:off x="6416675" y="10982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CC4DA870-98F9-4828-8DBD-8313FE17BB07}"/>
            </a:ext>
          </a:extLst>
        </xdr:cNvPr>
        <xdr:cNvSpPr/>
      </xdr:nvSpPr>
      <xdr:spPr>
        <a:xfrm>
          <a:off x="6416675" y="11163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6D2230EF-3C1D-4C04-A4D0-9A85F2DA481D}"/>
            </a:ext>
          </a:extLst>
        </xdr:cNvPr>
        <xdr:cNvSpPr/>
      </xdr:nvSpPr>
      <xdr:spPr>
        <a:xfrm>
          <a:off x="78835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2A6A1B6D-B9CA-4D68-9285-8894DC737EDC}"/>
            </a:ext>
          </a:extLst>
        </xdr:cNvPr>
        <xdr:cNvSpPr/>
      </xdr:nvSpPr>
      <xdr:spPr>
        <a:xfrm>
          <a:off x="78835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B12BA387-9738-4BFD-8F1C-D79356B32B49}"/>
            </a:ext>
          </a:extLst>
        </xdr:cNvPr>
        <xdr:cNvSpPr/>
      </xdr:nvSpPr>
      <xdr:spPr>
        <a:xfrm>
          <a:off x="701675" y="11458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FF9BB4AB-D584-4F47-9020-DF1108F483D1}"/>
            </a:ext>
          </a:extLst>
        </xdr:cNvPr>
        <xdr:cNvSpPr/>
      </xdr:nvSpPr>
      <xdr:spPr>
        <a:xfrm>
          <a:off x="5181600" y="11458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F466A25F-5BD0-4997-86D9-86E83DB6DFD1}"/>
            </a:ext>
          </a:extLst>
        </xdr:cNvPr>
        <xdr:cNvSpPr/>
      </xdr:nvSpPr>
      <xdr:spPr>
        <a:xfrm>
          <a:off x="5248275" y="11458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7D92D42A-7011-448E-ACC0-E2633D550C34}"/>
            </a:ext>
          </a:extLst>
        </xdr:cNvPr>
        <xdr:cNvSpPr txBox="1"/>
      </xdr:nvSpPr>
      <xdr:spPr>
        <a:xfrm>
          <a:off x="5264150"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公債費は</a:t>
          </a:r>
          <a:r>
            <a:rPr kumimoji="1" lang="en-US" altLang="ja-JP" sz="1000">
              <a:solidFill>
                <a:schemeClr val="dk1"/>
              </a:solidFill>
              <a:effectLst/>
              <a:latin typeface="+mn-lt"/>
              <a:ea typeface="+mn-ea"/>
              <a:cs typeface="+mn-cs"/>
            </a:rPr>
            <a:t>12.3</a:t>
          </a:r>
          <a:r>
            <a:rPr kumimoji="1" lang="ja-JP" altLang="ja-JP" sz="1000">
              <a:solidFill>
                <a:schemeClr val="dk1"/>
              </a:solidFill>
              <a:effectLst/>
              <a:latin typeface="+mn-lt"/>
              <a:ea typeface="+mn-ea"/>
              <a:cs typeface="+mn-cs"/>
            </a:rPr>
            <a:t>ポイントとなり、前年度より</a:t>
          </a:r>
          <a:r>
            <a:rPr kumimoji="1" lang="en-US" altLang="ja-JP" sz="1000">
              <a:solidFill>
                <a:schemeClr val="dk1"/>
              </a:solidFill>
              <a:effectLst/>
              <a:latin typeface="+mn-lt"/>
              <a:ea typeface="+mn-ea"/>
              <a:cs typeface="+mn-cs"/>
            </a:rPr>
            <a:t>0.7</a:t>
          </a:r>
          <a:r>
            <a:rPr kumimoji="1" lang="ja-JP" altLang="ja-JP" sz="1000">
              <a:solidFill>
                <a:schemeClr val="dk1"/>
              </a:solidFill>
              <a:effectLst/>
              <a:latin typeface="+mn-lt"/>
              <a:ea typeface="+mn-ea"/>
              <a:cs typeface="+mn-cs"/>
            </a:rPr>
            <a:t>ポイント減少、類似団体平均を</a:t>
          </a:r>
          <a:r>
            <a:rPr kumimoji="1" lang="en-US" altLang="ja-JP" sz="1000">
              <a:solidFill>
                <a:schemeClr val="dk1"/>
              </a:solidFill>
              <a:effectLst/>
              <a:latin typeface="+mn-lt"/>
              <a:ea typeface="+mn-ea"/>
              <a:cs typeface="+mn-cs"/>
            </a:rPr>
            <a:t>0.8</a:t>
          </a:r>
          <a:r>
            <a:rPr kumimoji="1" lang="ja-JP" altLang="ja-JP" sz="1000">
              <a:solidFill>
                <a:schemeClr val="dk1"/>
              </a:solidFill>
              <a:effectLst/>
              <a:latin typeface="+mn-lt"/>
              <a:ea typeface="+mn-ea"/>
              <a:cs typeface="+mn-cs"/>
            </a:rPr>
            <a:t>ポイント下回っている状況である。</a:t>
          </a:r>
          <a:endParaRPr lang="ja-JP" altLang="ja-JP" sz="1000">
            <a:effectLst/>
          </a:endParaRPr>
        </a:p>
        <a:p>
          <a:r>
            <a:rPr kumimoji="1" lang="ja-JP" altLang="ja-JP" sz="1000">
              <a:solidFill>
                <a:schemeClr val="dk1"/>
              </a:solidFill>
              <a:effectLst/>
              <a:latin typeface="+mn-lt"/>
              <a:ea typeface="+mn-ea"/>
              <a:cs typeface="+mn-cs"/>
            </a:rPr>
            <a:t>　大きくポイントが減少したのは、既発債が順次償還終了となり、地方債現在高が減少傾向になっていることが主な要因である。</a:t>
          </a:r>
          <a:endParaRPr lang="ja-JP" altLang="ja-JP" sz="1000">
            <a:effectLst/>
          </a:endParaRPr>
        </a:p>
        <a:p>
          <a:r>
            <a:rPr kumimoji="1" lang="ja-JP" altLang="ja-JP" sz="1000">
              <a:solidFill>
                <a:schemeClr val="dk1"/>
              </a:solidFill>
              <a:effectLst/>
              <a:latin typeface="+mn-lt"/>
              <a:ea typeface="+mn-ea"/>
              <a:cs typeface="+mn-cs"/>
            </a:rPr>
            <a:t>　引き続き単年度の財政運営に公債費が過度に影響を及ぼさないよう負担の平準化を図っていくとともに、地方債を起こす際には交付税上有利な地方債を適切に活用し、実質的な公債費の負担を抑えていく。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CAA7E942-55D5-490C-AF2D-BF967E5DCB57}"/>
            </a:ext>
          </a:extLst>
        </xdr:cNvPr>
        <xdr:cNvSpPr txBox="1"/>
      </xdr:nvSpPr>
      <xdr:spPr>
        <a:xfrm>
          <a:off x="6635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C00BCBEF-6177-4EB8-A68A-528DF00CB8F4}"/>
            </a:ext>
          </a:extLst>
        </xdr:cNvPr>
        <xdr:cNvCxnSpPr/>
      </xdr:nvCxnSpPr>
      <xdr:spPr>
        <a:xfrm>
          <a:off x="701675" y="13611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B41F5BF-6FAA-467A-BD4A-A04A2DA70A7E}"/>
            </a:ext>
          </a:extLst>
        </xdr:cNvPr>
        <xdr:cNvSpPr txBox="1"/>
      </xdr:nvSpPr>
      <xdr:spPr>
        <a:xfrm>
          <a:off x="234950"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FA3CC36A-535A-477D-A188-C80D6C718E69}"/>
            </a:ext>
          </a:extLst>
        </xdr:cNvPr>
        <xdr:cNvCxnSpPr/>
      </xdr:nvCxnSpPr>
      <xdr:spPr>
        <a:xfrm>
          <a:off x="701675" y="131826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BF8B6EC5-2A5E-480E-8BA3-373BFAC3A2A9}"/>
            </a:ext>
          </a:extLst>
        </xdr:cNvPr>
        <xdr:cNvSpPr txBox="1"/>
      </xdr:nvSpPr>
      <xdr:spPr>
        <a:xfrm>
          <a:off x="234950" y="13056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941B7074-3FA6-4231-9EEA-99053454909C}"/>
            </a:ext>
          </a:extLst>
        </xdr:cNvPr>
        <xdr:cNvCxnSpPr/>
      </xdr:nvCxnSpPr>
      <xdr:spPr>
        <a:xfrm>
          <a:off x="701675" y="127539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A72F3F74-4E26-445C-84ED-FA8DBC81CADE}"/>
            </a:ext>
          </a:extLst>
        </xdr:cNvPr>
        <xdr:cNvSpPr txBox="1"/>
      </xdr:nvSpPr>
      <xdr:spPr>
        <a:xfrm>
          <a:off x="234950" y="12627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CCD9D5A-CA94-4EAD-8E8E-2E415E192D80}"/>
            </a:ext>
          </a:extLst>
        </xdr:cNvPr>
        <xdr:cNvCxnSpPr/>
      </xdr:nvCxnSpPr>
      <xdr:spPr>
        <a:xfrm>
          <a:off x="701675" y="123158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6AC3FD2C-C72D-403F-88CA-EB9087788B81}"/>
            </a:ext>
          </a:extLst>
        </xdr:cNvPr>
        <xdr:cNvSpPr txBox="1"/>
      </xdr:nvSpPr>
      <xdr:spPr>
        <a:xfrm>
          <a:off x="234950" y="12189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1F8B3DBE-9AAA-4843-93B7-13DC36DF7B16}"/>
            </a:ext>
          </a:extLst>
        </xdr:cNvPr>
        <xdr:cNvCxnSpPr/>
      </xdr:nvCxnSpPr>
      <xdr:spPr>
        <a:xfrm>
          <a:off x="701675" y="118872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EDA455C4-317E-4E4A-96A1-6DBB1EE87C97}"/>
            </a:ext>
          </a:extLst>
        </xdr:cNvPr>
        <xdr:cNvSpPr txBox="1"/>
      </xdr:nvSpPr>
      <xdr:spPr>
        <a:xfrm>
          <a:off x="234950" y="11760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D4031C82-2748-4F40-8F05-E24897E42E41}"/>
            </a:ext>
          </a:extLst>
        </xdr:cNvPr>
        <xdr:cNvCxnSpPr/>
      </xdr:nvCxnSpPr>
      <xdr:spPr>
        <a:xfrm>
          <a:off x="701675" y="11458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28BE8ABE-DBA9-44A1-ACF6-D115F2BFA218}"/>
            </a:ext>
          </a:extLst>
        </xdr:cNvPr>
        <xdr:cNvSpPr/>
      </xdr:nvSpPr>
      <xdr:spPr>
        <a:xfrm>
          <a:off x="701675" y="11458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43B9F54D-1595-46A3-A086-E7A78564413D}"/>
            </a:ext>
          </a:extLst>
        </xdr:cNvPr>
        <xdr:cNvCxnSpPr/>
      </xdr:nvCxnSpPr>
      <xdr:spPr>
        <a:xfrm flipV="1">
          <a:off x="4371975" y="11981434"/>
          <a:ext cx="0" cy="1055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C1D22B9A-D739-43F2-83DA-4763E30969F0}"/>
            </a:ext>
          </a:extLst>
        </xdr:cNvPr>
        <xdr:cNvSpPr txBox="1"/>
      </xdr:nvSpPr>
      <xdr:spPr>
        <a:xfrm>
          <a:off x="4457700" y="1301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88CF4539-3D7E-4277-869B-E1482D59B053}"/>
            </a:ext>
          </a:extLst>
        </xdr:cNvPr>
        <xdr:cNvCxnSpPr/>
      </xdr:nvCxnSpPr>
      <xdr:spPr>
        <a:xfrm>
          <a:off x="4302125" y="13036677"/>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4EAB0367-9398-4A19-BEBE-626E6D3B653D}"/>
            </a:ext>
          </a:extLst>
        </xdr:cNvPr>
        <xdr:cNvSpPr txBox="1"/>
      </xdr:nvSpPr>
      <xdr:spPr>
        <a:xfrm>
          <a:off x="4457700" y="1174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C3ADEF35-4CF9-4B78-BBBD-5482CED5B7BC}"/>
            </a:ext>
          </a:extLst>
        </xdr:cNvPr>
        <xdr:cNvCxnSpPr/>
      </xdr:nvCxnSpPr>
      <xdr:spPr>
        <a:xfrm>
          <a:off x="4302125" y="11981434"/>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149861</xdr:rowOff>
    </xdr:to>
    <xdr:cxnSp macro="">
      <xdr:nvCxnSpPr>
        <xdr:cNvPr id="367" name="直線コネクタ 366">
          <a:extLst>
            <a:ext uri="{FF2B5EF4-FFF2-40B4-BE49-F238E27FC236}">
              <a16:creationId xmlns:a16="http://schemas.microsoft.com/office/drawing/2014/main" id="{962883F7-07FD-45BA-9B12-69938F8A4F15}"/>
            </a:ext>
          </a:extLst>
        </xdr:cNvPr>
        <xdr:cNvCxnSpPr/>
      </xdr:nvCxnSpPr>
      <xdr:spPr>
        <a:xfrm flipV="1">
          <a:off x="3616325" y="12427331"/>
          <a:ext cx="755650"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EC4C52C5-5740-429A-A609-FECC6341B423}"/>
            </a:ext>
          </a:extLst>
        </xdr:cNvPr>
        <xdr:cNvSpPr txBox="1"/>
      </xdr:nvSpPr>
      <xdr:spPr>
        <a:xfrm>
          <a:off x="4457700" y="12382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CBF7E6C1-867D-4CB5-ADF4-E9C862043CA1}"/>
            </a:ext>
          </a:extLst>
        </xdr:cNvPr>
        <xdr:cNvSpPr/>
      </xdr:nvSpPr>
      <xdr:spPr>
        <a:xfrm>
          <a:off x="4340225" y="12413107"/>
          <a:ext cx="793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19558</xdr:rowOff>
    </xdr:to>
    <xdr:cxnSp macro="">
      <xdr:nvCxnSpPr>
        <xdr:cNvPr id="370" name="直線コネクタ 369">
          <a:extLst>
            <a:ext uri="{FF2B5EF4-FFF2-40B4-BE49-F238E27FC236}">
              <a16:creationId xmlns:a16="http://schemas.microsoft.com/office/drawing/2014/main" id="{04F4C63D-608E-48A8-A158-0BE2EC17997F}"/>
            </a:ext>
          </a:extLst>
        </xdr:cNvPr>
        <xdr:cNvCxnSpPr/>
      </xdr:nvCxnSpPr>
      <xdr:spPr>
        <a:xfrm flipV="1">
          <a:off x="2816225" y="12456161"/>
          <a:ext cx="800100" cy="3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432D8DF3-1C4D-4F69-B8CF-D32C7452B27B}"/>
            </a:ext>
          </a:extLst>
        </xdr:cNvPr>
        <xdr:cNvSpPr/>
      </xdr:nvSpPr>
      <xdr:spPr>
        <a:xfrm>
          <a:off x="3578225" y="12411329"/>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94DC1609-CDE6-42A8-945A-88A76A2DA643}"/>
            </a:ext>
          </a:extLst>
        </xdr:cNvPr>
        <xdr:cNvSpPr txBox="1"/>
      </xdr:nvSpPr>
      <xdr:spPr>
        <a:xfrm>
          <a:off x="3267075" y="12494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65278</xdr:rowOff>
    </xdr:to>
    <xdr:cxnSp macro="">
      <xdr:nvCxnSpPr>
        <xdr:cNvPr id="373" name="直線コネクタ 372">
          <a:extLst>
            <a:ext uri="{FF2B5EF4-FFF2-40B4-BE49-F238E27FC236}">
              <a16:creationId xmlns:a16="http://schemas.microsoft.com/office/drawing/2014/main" id="{5DC4E1F1-C3AC-4D4B-AB11-96BF1B7CA978}"/>
            </a:ext>
          </a:extLst>
        </xdr:cNvPr>
        <xdr:cNvCxnSpPr/>
      </xdr:nvCxnSpPr>
      <xdr:spPr>
        <a:xfrm flipV="1">
          <a:off x="1997075" y="12487783"/>
          <a:ext cx="81915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DDC52DDD-B494-4406-B2E6-90163828B598}"/>
            </a:ext>
          </a:extLst>
        </xdr:cNvPr>
        <xdr:cNvSpPr/>
      </xdr:nvSpPr>
      <xdr:spPr>
        <a:xfrm>
          <a:off x="2759075" y="1239024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A7FA8A5-15A1-43F1-BEAF-43EA62916685}"/>
            </a:ext>
          </a:extLst>
        </xdr:cNvPr>
        <xdr:cNvSpPr txBox="1"/>
      </xdr:nvSpPr>
      <xdr:spPr>
        <a:xfrm>
          <a:off x="2473325" y="1216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74422</xdr:rowOff>
    </xdr:to>
    <xdr:cxnSp macro="">
      <xdr:nvCxnSpPr>
        <xdr:cNvPr id="376" name="直線コネクタ 375">
          <a:extLst>
            <a:ext uri="{FF2B5EF4-FFF2-40B4-BE49-F238E27FC236}">
              <a16:creationId xmlns:a16="http://schemas.microsoft.com/office/drawing/2014/main" id="{291A2146-3BE7-445B-B7EF-8F0D4FEC811A}"/>
            </a:ext>
          </a:extLst>
        </xdr:cNvPr>
        <xdr:cNvCxnSpPr/>
      </xdr:nvCxnSpPr>
      <xdr:spPr>
        <a:xfrm flipV="1">
          <a:off x="1209675" y="12536678"/>
          <a:ext cx="7874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359E2AB8-9295-43A8-9AEC-8C5C21ECAE17}"/>
            </a:ext>
          </a:extLst>
        </xdr:cNvPr>
        <xdr:cNvSpPr/>
      </xdr:nvSpPr>
      <xdr:spPr>
        <a:xfrm>
          <a:off x="1971675" y="124190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65F5428-4B55-4349-B3CF-C475180AA5EE}"/>
            </a:ext>
          </a:extLst>
        </xdr:cNvPr>
        <xdr:cNvSpPr txBox="1"/>
      </xdr:nvSpPr>
      <xdr:spPr>
        <a:xfrm>
          <a:off x="1654175" y="1219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F3716A36-B5C2-4FA2-B688-C622E8110096}"/>
            </a:ext>
          </a:extLst>
        </xdr:cNvPr>
        <xdr:cNvSpPr/>
      </xdr:nvSpPr>
      <xdr:spPr>
        <a:xfrm>
          <a:off x="1152525" y="124313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35390371-A50E-486B-84AD-E8C2277FFA11}"/>
            </a:ext>
          </a:extLst>
        </xdr:cNvPr>
        <xdr:cNvSpPr txBox="1"/>
      </xdr:nvSpPr>
      <xdr:spPr>
        <a:xfrm>
          <a:off x="866775" y="1220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CC2FC2B8-F2F6-4FE2-B25D-DD3D8DD6570C}"/>
            </a:ext>
          </a:extLst>
        </xdr:cNvPr>
        <xdr:cNvSpPr txBox="1"/>
      </xdr:nvSpPr>
      <xdr:spPr>
        <a:xfrm>
          <a:off x="41687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46AA405F-5393-4C4C-A47F-0047956E9070}"/>
            </a:ext>
          </a:extLst>
        </xdr:cNvPr>
        <xdr:cNvSpPr txBox="1"/>
      </xdr:nvSpPr>
      <xdr:spPr>
        <a:xfrm>
          <a:off x="34290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240C3E4C-1FC6-4401-806F-32C835DAD873}"/>
            </a:ext>
          </a:extLst>
        </xdr:cNvPr>
        <xdr:cNvSpPr txBox="1"/>
      </xdr:nvSpPr>
      <xdr:spPr>
        <a:xfrm>
          <a:off x="26193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F63EAC2C-81DA-4626-B8F4-83A1A70305E0}"/>
            </a:ext>
          </a:extLst>
        </xdr:cNvPr>
        <xdr:cNvSpPr txBox="1"/>
      </xdr:nvSpPr>
      <xdr:spPr>
        <a:xfrm>
          <a:off x="18065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24289EDA-0D7C-4B23-B5C4-55331446BCFC}"/>
            </a:ext>
          </a:extLst>
        </xdr:cNvPr>
        <xdr:cNvSpPr txBox="1"/>
      </xdr:nvSpPr>
      <xdr:spPr>
        <a:xfrm>
          <a:off x="10064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6" name="楕円 385">
          <a:extLst>
            <a:ext uri="{FF2B5EF4-FFF2-40B4-BE49-F238E27FC236}">
              <a16:creationId xmlns:a16="http://schemas.microsoft.com/office/drawing/2014/main" id="{4802510E-0939-45EE-B78C-8C29ED4B76DD}"/>
            </a:ext>
          </a:extLst>
        </xdr:cNvPr>
        <xdr:cNvSpPr/>
      </xdr:nvSpPr>
      <xdr:spPr>
        <a:xfrm>
          <a:off x="4340225" y="12370181"/>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7" name="公債費該当値テキスト">
          <a:extLst>
            <a:ext uri="{FF2B5EF4-FFF2-40B4-BE49-F238E27FC236}">
              <a16:creationId xmlns:a16="http://schemas.microsoft.com/office/drawing/2014/main" id="{3E352CA1-17C9-4410-AADA-EF280CD77ED6}"/>
            </a:ext>
          </a:extLst>
        </xdr:cNvPr>
        <xdr:cNvSpPr txBox="1"/>
      </xdr:nvSpPr>
      <xdr:spPr>
        <a:xfrm>
          <a:off x="4457700" y="1223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8" name="楕円 387">
          <a:extLst>
            <a:ext uri="{FF2B5EF4-FFF2-40B4-BE49-F238E27FC236}">
              <a16:creationId xmlns:a16="http://schemas.microsoft.com/office/drawing/2014/main" id="{C3C9C39B-7B60-456D-AB2F-601449C3E9A3}"/>
            </a:ext>
          </a:extLst>
        </xdr:cNvPr>
        <xdr:cNvSpPr/>
      </xdr:nvSpPr>
      <xdr:spPr>
        <a:xfrm>
          <a:off x="3578225" y="12408536"/>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9" name="テキスト ボックス 388">
          <a:extLst>
            <a:ext uri="{FF2B5EF4-FFF2-40B4-BE49-F238E27FC236}">
              <a16:creationId xmlns:a16="http://schemas.microsoft.com/office/drawing/2014/main" id="{6F3A8C36-1697-4F2E-B618-FE4C11CA3FAD}"/>
            </a:ext>
          </a:extLst>
        </xdr:cNvPr>
        <xdr:cNvSpPr txBox="1"/>
      </xdr:nvSpPr>
      <xdr:spPr>
        <a:xfrm>
          <a:off x="3267075" y="1218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90" name="楕円 389">
          <a:extLst>
            <a:ext uri="{FF2B5EF4-FFF2-40B4-BE49-F238E27FC236}">
              <a16:creationId xmlns:a16="http://schemas.microsoft.com/office/drawing/2014/main" id="{52C86FD3-63FD-4F04-A9B0-920848B3082C}"/>
            </a:ext>
          </a:extLst>
        </xdr:cNvPr>
        <xdr:cNvSpPr/>
      </xdr:nvSpPr>
      <xdr:spPr>
        <a:xfrm>
          <a:off x="2759075" y="1244968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55135</xdr:rowOff>
    </xdr:from>
    <xdr:ext cx="762000" cy="259045"/>
    <xdr:sp macro="" textlink="">
      <xdr:nvSpPr>
        <xdr:cNvPr id="391" name="テキスト ボックス 390">
          <a:extLst>
            <a:ext uri="{FF2B5EF4-FFF2-40B4-BE49-F238E27FC236}">
              <a16:creationId xmlns:a16="http://schemas.microsoft.com/office/drawing/2014/main" id="{D2E88E06-6AE1-4251-A168-A7A20766F542}"/>
            </a:ext>
          </a:extLst>
        </xdr:cNvPr>
        <xdr:cNvSpPr txBox="1"/>
      </xdr:nvSpPr>
      <xdr:spPr>
        <a:xfrm>
          <a:off x="2473325" y="125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2" name="楕円 391">
          <a:extLst>
            <a:ext uri="{FF2B5EF4-FFF2-40B4-BE49-F238E27FC236}">
              <a16:creationId xmlns:a16="http://schemas.microsoft.com/office/drawing/2014/main" id="{68334AFF-B6EA-4741-9AB2-EAF5AEF508D8}"/>
            </a:ext>
          </a:extLst>
        </xdr:cNvPr>
        <xdr:cNvSpPr/>
      </xdr:nvSpPr>
      <xdr:spPr>
        <a:xfrm>
          <a:off x="1971675" y="12479528"/>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93" name="テキスト ボックス 392">
          <a:extLst>
            <a:ext uri="{FF2B5EF4-FFF2-40B4-BE49-F238E27FC236}">
              <a16:creationId xmlns:a16="http://schemas.microsoft.com/office/drawing/2014/main" id="{7A453146-0E4A-4F57-8D25-4C69024F7BAE}"/>
            </a:ext>
          </a:extLst>
        </xdr:cNvPr>
        <xdr:cNvSpPr txBox="1"/>
      </xdr:nvSpPr>
      <xdr:spPr>
        <a:xfrm>
          <a:off x="1654175" y="1257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4" name="楕円 393">
          <a:extLst>
            <a:ext uri="{FF2B5EF4-FFF2-40B4-BE49-F238E27FC236}">
              <a16:creationId xmlns:a16="http://schemas.microsoft.com/office/drawing/2014/main" id="{80CFF4B6-44C2-461C-97F0-9429F55F7F64}"/>
            </a:ext>
          </a:extLst>
        </xdr:cNvPr>
        <xdr:cNvSpPr/>
      </xdr:nvSpPr>
      <xdr:spPr>
        <a:xfrm>
          <a:off x="1152525" y="124950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95" name="テキスト ボックス 394">
          <a:extLst>
            <a:ext uri="{FF2B5EF4-FFF2-40B4-BE49-F238E27FC236}">
              <a16:creationId xmlns:a16="http://schemas.microsoft.com/office/drawing/2014/main" id="{CFF9B13E-A4CA-4453-9233-370A57F73925}"/>
            </a:ext>
          </a:extLst>
        </xdr:cNvPr>
        <xdr:cNvSpPr txBox="1"/>
      </xdr:nvSpPr>
      <xdr:spPr>
        <a:xfrm>
          <a:off x="866775" y="1257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1D02ED8B-462B-446F-9D67-FFA49BFC2F8E}"/>
            </a:ext>
          </a:extLst>
        </xdr:cNvPr>
        <xdr:cNvSpPr/>
      </xdr:nvSpPr>
      <xdr:spPr>
        <a:xfrm>
          <a:off x="11268075" y="10915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FCDA073F-E06A-441D-A6A0-69675E03D05C}"/>
            </a:ext>
          </a:extLst>
        </xdr:cNvPr>
        <xdr:cNvSpPr/>
      </xdr:nvSpPr>
      <xdr:spPr>
        <a:xfrm>
          <a:off x="154654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A741BC9E-3C76-499A-9195-B950000C8859}"/>
            </a:ext>
          </a:extLst>
        </xdr:cNvPr>
        <xdr:cNvSpPr/>
      </xdr:nvSpPr>
      <xdr:spPr>
        <a:xfrm>
          <a:off x="154654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1428DDED-CC0F-49B8-8675-B512C8E28C4E}"/>
            </a:ext>
          </a:extLst>
        </xdr:cNvPr>
        <xdr:cNvSpPr/>
      </xdr:nvSpPr>
      <xdr:spPr>
        <a:xfrm>
          <a:off x="16998950" y="10982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3458A875-8676-49DF-8000-39AEC1963B45}"/>
            </a:ext>
          </a:extLst>
        </xdr:cNvPr>
        <xdr:cNvSpPr/>
      </xdr:nvSpPr>
      <xdr:spPr>
        <a:xfrm>
          <a:off x="16998950" y="11163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9400CC53-2DCA-4D6E-935D-0C09799B071E}"/>
            </a:ext>
          </a:extLst>
        </xdr:cNvPr>
        <xdr:cNvSpPr/>
      </xdr:nvSpPr>
      <xdr:spPr>
        <a:xfrm>
          <a:off x="1845627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365E4504-F4D1-4239-BA57-5541EBCDE491}"/>
            </a:ext>
          </a:extLst>
        </xdr:cNvPr>
        <xdr:cNvSpPr/>
      </xdr:nvSpPr>
      <xdr:spPr>
        <a:xfrm>
          <a:off x="1845627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4D7ED34B-5EFD-4DA1-A5B1-C7B787348A7D}"/>
            </a:ext>
          </a:extLst>
        </xdr:cNvPr>
        <xdr:cNvSpPr/>
      </xdr:nvSpPr>
      <xdr:spPr>
        <a:xfrm>
          <a:off x="11268075" y="11458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99E4522F-90D2-4EB4-AF12-CD04F096D548}"/>
            </a:ext>
          </a:extLst>
        </xdr:cNvPr>
        <xdr:cNvSpPr/>
      </xdr:nvSpPr>
      <xdr:spPr>
        <a:xfrm>
          <a:off x="15744825" y="11458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541D4AE8-F506-417B-83FA-7A11166556EE}"/>
            </a:ext>
          </a:extLst>
        </xdr:cNvPr>
        <xdr:cNvSpPr/>
      </xdr:nvSpPr>
      <xdr:spPr>
        <a:xfrm>
          <a:off x="15808325" y="11458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F3070DDD-5801-4C04-9E57-42A4E480D515}"/>
            </a:ext>
          </a:extLst>
        </xdr:cNvPr>
        <xdr:cNvSpPr txBox="1"/>
      </xdr:nvSpPr>
      <xdr:spPr>
        <a:xfrm>
          <a:off x="15846425"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公債費以外は</a:t>
          </a:r>
          <a:r>
            <a:rPr kumimoji="1" lang="en-US" altLang="ja-JP" sz="1100">
              <a:solidFill>
                <a:schemeClr val="dk1"/>
              </a:solidFill>
              <a:effectLst/>
              <a:latin typeface="+mn-lt"/>
              <a:ea typeface="+mn-ea"/>
              <a:cs typeface="+mn-cs"/>
            </a:rPr>
            <a:t>75.6</a:t>
          </a:r>
          <a:r>
            <a:rPr kumimoji="1" lang="ja-JP" altLang="ja-JP" sz="1100">
              <a:solidFill>
                <a:schemeClr val="dk1"/>
              </a:solidFill>
              <a:effectLst/>
              <a:latin typeface="+mn-lt"/>
              <a:ea typeface="+mn-ea"/>
              <a:cs typeface="+mn-cs"/>
            </a:rPr>
            <a:t>ポイントとなり、前年度から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回っている状況である。</a:t>
          </a:r>
          <a:endParaRPr lang="ja-JP" altLang="ja-JP" sz="1400">
            <a:effectLst/>
          </a:endParaRPr>
        </a:p>
        <a:p>
          <a:r>
            <a:rPr kumimoji="1" lang="ja-JP" altLang="ja-JP" sz="1100">
              <a:solidFill>
                <a:schemeClr val="dk1"/>
              </a:solidFill>
              <a:effectLst/>
              <a:latin typeface="+mn-lt"/>
              <a:ea typeface="+mn-ea"/>
              <a:cs typeface="+mn-cs"/>
            </a:rPr>
            <a:t>　人件費や補助費等が類似団体平均を上回っていることから、事務の効率化を図るとともに、特別会計や企業会計へ支出する繰出金、補助金（基準外）を抑制をするための取組を推進する。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74949EA7-0949-4CE0-9B44-124852C35A40}"/>
            </a:ext>
          </a:extLst>
        </xdr:cNvPr>
        <xdr:cNvSpPr txBox="1"/>
      </xdr:nvSpPr>
      <xdr:spPr>
        <a:xfrm>
          <a:off x="112299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A38AF653-F9F1-42AD-8C27-A60F1C0A58C4}"/>
            </a:ext>
          </a:extLst>
        </xdr:cNvPr>
        <xdr:cNvCxnSpPr/>
      </xdr:nvCxnSpPr>
      <xdr:spPr>
        <a:xfrm>
          <a:off x="11268075" y="13611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31A9B7CB-8018-4F4F-A3CF-18F720078E3A}"/>
            </a:ext>
          </a:extLst>
        </xdr:cNvPr>
        <xdr:cNvSpPr txBox="1"/>
      </xdr:nvSpPr>
      <xdr:spPr>
        <a:xfrm>
          <a:off x="10817225"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DA03D2C2-1B64-4E8E-B95C-C7C7F1C57197}"/>
            </a:ext>
          </a:extLst>
        </xdr:cNvPr>
        <xdr:cNvCxnSpPr/>
      </xdr:nvCxnSpPr>
      <xdr:spPr>
        <a:xfrm>
          <a:off x="11268075" y="131826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A6E0267C-1565-408B-8116-6EA4BF7EBE1D}"/>
            </a:ext>
          </a:extLst>
        </xdr:cNvPr>
        <xdr:cNvSpPr txBox="1"/>
      </xdr:nvSpPr>
      <xdr:spPr>
        <a:xfrm>
          <a:off x="10817225" y="13056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BD7587F8-52B9-4676-9119-F1F327C0C5BE}"/>
            </a:ext>
          </a:extLst>
        </xdr:cNvPr>
        <xdr:cNvCxnSpPr/>
      </xdr:nvCxnSpPr>
      <xdr:spPr>
        <a:xfrm>
          <a:off x="11268075" y="127539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31CCEFC3-3013-4068-A9EA-69B41A7AA592}"/>
            </a:ext>
          </a:extLst>
        </xdr:cNvPr>
        <xdr:cNvSpPr txBox="1"/>
      </xdr:nvSpPr>
      <xdr:spPr>
        <a:xfrm>
          <a:off x="10817225" y="12627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B2583074-249D-41E6-8FEA-B97B42F7C35E}"/>
            </a:ext>
          </a:extLst>
        </xdr:cNvPr>
        <xdr:cNvCxnSpPr/>
      </xdr:nvCxnSpPr>
      <xdr:spPr>
        <a:xfrm>
          <a:off x="11268075" y="123158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A313A523-CEF7-4CC9-82E9-5C27680F5428}"/>
            </a:ext>
          </a:extLst>
        </xdr:cNvPr>
        <xdr:cNvSpPr txBox="1"/>
      </xdr:nvSpPr>
      <xdr:spPr>
        <a:xfrm>
          <a:off x="10817225" y="12189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47639501-EFC0-48BF-BDE0-23109EDEB73F}"/>
            </a:ext>
          </a:extLst>
        </xdr:cNvPr>
        <xdr:cNvCxnSpPr/>
      </xdr:nvCxnSpPr>
      <xdr:spPr>
        <a:xfrm>
          <a:off x="11268075" y="118872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AF4CFFBA-7603-40C0-88E2-994AEEDA04DB}"/>
            </a:ext>
          </a:extLst>
        </xdr:cNvPr>
        <xdr:cNvSpPr txBox="1"/>
      </xdr:nvSpPr>
      <xdr:spPr>
        <a:xfrm>
          <a:off x="10817225" y="11760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A08A30E9-7915-4439-A87E-A8C9189A3A59}"/>
            </a:ext>
          </a:extLst>
        </xdr:cNvPr>
        <xdr:cNvCxnSpPr/>
      </xdr:nvCxnSpPr>
      <xdr:spPr>
        <a:xfrm>
          <a:off x="11268075" y="11458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6BE0C0BE-05D5-40B2-BF5D-8235180759F4}"/>
            </a:ext>
          </a:extLst>
        </xdr:cNvPr>
        <xdr:cNvSpPr txBox="1"/>
      </xdr:nvSpPr>
      <xdr:spPr>
        <a:xfrm>
          <a:off x="10817225" y="1133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4C1658A3-F198-47F1-BA63-2C6C7BDD816F}"/>
            </a:ext>
          </a:extLst>
        </xdr:cNvPr>
        <xdr:cNvSpPr/>
      </xdr:nvSpPr>
      <xdr:spPr>
        <a:xfrm>
          <a:off x="11268075" y="11458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C4F313DF-373A-411D-80D4-BBE21FFC25FE}"/>
            </a:ext>
          </a:extLst>
        </xdr:cNvPr>
        <xdr:cNvCxnSpPr/>
      </xdr:nvCxnSpPr>
      <xdr:spPr>
        <a:xfrm flipV="1">
          <a:off x="14944725" y="11829542"/>
          <a:ext cx="0" cy="139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CB499BBB-9F13-4206-B2F6-725E63BDA5BB}"/>
            </a:ext>
          </a:extLst>
        </xdr:cNvPr>
        <xdr:cNvSpPr txBox="1"/>
      </xdr:nvSpPr>
      <xdr:spPr>
        <a:xfrm>
          <a:off x="15020925" y="1318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F9F585E7-E12C-4AD2-B93B-6DA48149515C}"/>
            </a:ext>
          </a:extLst>
        </xdr:cNvPr>
        <xdr:cNvCxnSpPr/>
      </xdr:nvCxnSpPr>
      <xdr:spPr>
        <a:xfrm>
          <a:off x="14859000" y="132209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E136E02D-FA50-4424-B7F7-4E9D21BE5A2E}"/>
            </a:ext>
          </a:extLst>
        </xdr:cNvPr>
        <xdr:cNvSpPr txBox="1"/>
      </xdr:nvSpPr>
      <xdr:spPr>
        <a:xfrm>
          <a:off x="15020925" y="1158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3DD774DD-5025-4331-9038-2998B89FC41E}"/>
            </a:ext>
          </a:extLst>
        </xdr:cNvPr>
        <xdr:cNvCxnSpPr/>
      </xdr:nvCxnSpPr>
      <xdr:spPr>
        <a:xfrm>
          <a:off x="14859000" y="118295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77</xdr:row>
      <xdr:rowOff>143002</xdr:rowOff>
    </xdr:to>
    <xdr:cxnSp macro="">
      <xdr:nvCxnSpPr>
        <xdr:cNvPr id="426" name="直線コネクタ 425">
          <a:extLst>
            <a:ext uri="{FF2B5EF4-FFF2-40B4-BE49-F238E27FC236}">
              <a16:creationId xmlns:a16="http://schemas.microsoft.com/office/drawing/2014/main" id="{603CB47F-5757-4C91-9D90-D3835D70A8CE}"/>
            </a:ext>
          </a:extLst>
        </xdr:cNvPr>
        <xdr:cNvCxnSpPr/>
      </xdr:nvCxnSpPr>
      <xdr:spPr>
        <a:xfrm flipV="1">
          <a:off x="14182725" y="12565507"/>
          <a:ext cx="7620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6AC5869A-C63C-40D1-B181-E901991C9F54}"/>
            </a:ext>
          </a:extLst>
        </xdr:cNvPr>
        <xdr:cNvSpPr txBox="1"/>
      </xdr:nvSpPr>
      <xdr:spPr>
        <a:xfrm>
          <a:off x="15020925" y="1259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F5906FDF-425E-47B7-8897-CD4B7FF11B02}"/>
            </a:ext>
          </a:extLst>
        </xdr:cNvPr>
        <xdr:cNvSpPr/>
      </xdr:nvSpPr>
      <xdr:spPr>
        <a:xfrm>
          <a:off x="14897100" y="1262761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77</xdr:row>
      <xdr:rowOff>143002</xdr:rowOff>
    </xdr:to>
    <xdr:cxnSp macro="">
      <xdr:nvCxnSpPr>
        <xdr:cNvPr id="429" name="直線コネクタ 428">
          <a:extLst>
            <a:ext uri="{FF2B5EF4-FFF2-40B4-BE49-F238E27FC236}">
              <a16:creationId xmlns:a16="http://schemas.microsoft.com/office/drawing/2014/main" id="{9C0364D4-66AF-461E-9E40-A9572BFE42DD}"/>
            </a:ext>
          </a:extLst>
        </xdr:cNvPr>
        <xdr:cNvCxnSpPr/>
      </xdr:nvCxnSpPr>
      <xdr:spPr>
        <a:xfrm>
          <a:off x="13388975" y="12372467"/>
          <a:ext cx="793750" cy="2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F66C427B-4E17-4AC4-BBDE-1B5035EE4CB9}"/>
            </a:ext>
          </a:extLst>
        </xdr:cNvPr>
        <xdr:cNvSpPr/>
      </xdr:nvSpPr>
      <xdr:spPr>
        <a:xfrm>
          <a:off x="14135100" y="125343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44135038-8085-46A2-A14B-1DAA1E1549FE}"/>
            </a:ext>
          </a:extLst>
        </xdr:cNvPr>
        <xdr:cNvSpPr txBox="1"/>
      </xdr:nvSpPr>
      <xdr:spPr>
        <a:xfrm>
          <a:off x="13839825" y="12312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77</xdr:row>
      <xdr:rowOff>37846</xdr:rowOff>
    </xdr:to>
    <xdr:cxnSp macro="">
      <xdr:nvCxnSpPr>
        <xdr:cNvPr id="432" name="直線コネクタ 431">
          <a:extLst>
            <a:ext uri="{FF2B5EF4-FFF2-40B4-BE49-F238E27FC236}">
              <a16:creationId xmlns:a16="http://schemas.microsoft.com/office/drawing/2014/main" id="{EB225A18-095B-4A5D-AFBC-957BFF83D8F2}"/>
            </a:ext>
          </a:extLst>
        </xdr:cNvPr>
        <xdr:cNvCxnSpPr/>
      </xdr:nvCxnSpPr>
      <xdr:spPr>
        <a:xfrm flipV="1">
          <a:off x="12579350" y="12372467"/>
          <a:ext cx="809625"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FC166537-E723-4744-A64A-BB7F0F6226AE}"/>
            </a:ext>
          </a:extLst>
        </xdr:cNvPr>
        <xdr:cNvSpPr/>
      </xdr:nvSpPr>
      <xdr:spPr>
        <a:xfrm>
          <a:off x="13341350" y="12394819"/>
          <a:ext cx="793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BA26399F-9182-4712-855D-1C7C0699EC8D}"/>
            </a:ext>
          </a:extLst>
        </xdr:cNvPr>
        <xdr:cNvSpPr txBox="1"/>
      </xdr:nvSpPr>
      <xdr:spPr>
        <a:xfrm>
          <a:off x="13030200" y="1246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78</xdr:row>
      <xdr:rowOff>3556</xdr:rowOff>
    </xdr:to>
    <xdr:cxnSp macro="">
      <xdr:nvCxnSpPr>
        <xdr:cNvPr id="435" name="直線コネクタ 434">
          <a:extLst>
            <a:ext uri="{FF2B5EF4-FFF2-40B4-BE49-F238E27FC236}">
              <a16:creationId xmlns:a16="http://schemas.microsoft.com/office/drawing/2014/main" id="{E0D33C98-B35C-4C47-A43B-AE75780528B7}"/>
            </a:ext>
          </a:extLst>
        </xdr:cNvPr>
        <xdr:cNvCxnSpPr/>
      </xdr:nvCxnSpPr>
      <xdr:spPr>
        <a:xfrm flipV="1">
          <a:off x="11769725" y="12506071"/>
          <a:ext cx="809625"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9FABA613-977C-41E4-81A8-94406B010EDD}"/>
            </a:ext>
          </a:extLst>
        </xdr:cNvPr>
        <xdr:cNvSpPr/>
      </xdr:nvSpPr>
      <xdr:spPr>
        <a:xfrm>
          <a:off x="12531725" y="125892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F5BC408D-C43A-47A3-994A-4FBCE9352717}"/>
            </a:ext>
          </a:extLst>
        </xdr:cNvPr>
        <xdr:cNvSpPr txBox="1"/>
      </xdr:nvSpPr>
      <xdr:spPr>
        <a:xfrm>
          <a:off x="12236450" y="1266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C9BA44AA-EC28-4EC3-BDDD-C31E979FE864}"/>
            </a:ext>
          </a:extLst>
        </xdr:cNvPr>
        <xdr:cNvSpPr/>
      </xdr:nvSpPr>
      <xdr:spPr>
        <a:xfrm>
          <a:off x="11734800" y="12627611"/>
          <a:ext cx="825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3D7155EB-669D-4623-BE88-10AFE7263A81}"/>
            </a:ext>
          </a:extLst>
        </xdr:cNvPr>
        <xdr:cNvSpPr txBox="1"/>
      </xdr:nvSpPr>
      <xdr:spPr>
        <a:xfrm>
          <a:off x="11426825" y="1269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8F841CC9-26DC-4632-B4BF-1D2A4FE643C5}"/>
            </a:ext>
          </a:extLst>
        </xdr:cNvPr>
        <xdr:cNvSpPr txBox="1"/>
      </xdr:nvSpPr>
      <xdr:spPr>
        <a:xfrm>
          <a:off x="14751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CF632A0F-02AC-4E3D-A370-AFEAEF88ADD0}"/>
            </a:ext>
          </a:extLst>
        </xdr:cNvPr>
        <xdr:cNvSpPr txBox="1"/>
      </xdr:nvSpPr>
      <xdr:spPr>
        <a:xfrm>
          <a:off x="13989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AFF55C6-94C1-4C10-B0CE-47CDE4143F78}"/>
            </a:ext>
          </a:extLst>
        </xdr:cNvPr>
        <xdr:cNvSpPr txBox="1"/>
      </xdr:nvSpPr>
      <xdr:spPr>
        <a:xfrm>
          <a:off x="131921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4F10CB2E-54D8-4ED9-9CAE-1B38EB591163}"/>
            </a:ext>
          </a:extLst>
        </xdr:cNvPr>
        <xdr:cNvSpPr txBox="1"/>
      </xdr:nvSpPr>
      <xdr:spPr>
        <a:xfrm>
          <a:off x="123825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38189D86-31EE-459C-9B8F-7809A4BCC64D}"/>
            </a:ext>
          </a:extLst>
        </xdr:cNvPr>
        <xdr:cNvSpPr txBox="1"/>
      </xdr:nvSpPr>
      <xdr:spPr>
        <a:xfrm>
          <a:off x="115792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5" name="楕円 444">
          <a:extLst>
            <a:ext uri="{FF2B5EF4-FFF2-40B4-BE49-F238E27FC236}">
              <a16:creationId xmlns:a16="http://schemas.microsoft.com/office/drawing/2014/main" id="{D5089F2E-96BF-4C71-BF0E-870B0A703553}"/>
            </a:ext>
          </a:extLst>
        </xdr:cNvPr>
        <xdr:cNvSpPr/>
      </xdr:nvSpPr>
      <xdr:spPr>
        <a:xfrm>
          <a:off x="14897100" y="125178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63009</xdr:rowOff>
    </xdr:from>
    <xdr:ext cx="762000" cy="259045"/>
    <xdr:sp macro="" textlink="">
      <xdr:nvSpPr>
        <xdr:cNvPr id="446" name="公債費以外該当値テキスト">
          <a:extLst>
            <a:ext uri="{FF2B5EF4-FFF2-40B4-BE49-F238E27FC236}">
              <a16:creationId xmlns:a16="http://schemas.microsoft.com/office/drawing/2014/main" id="{9D7E9202-1876-4F53-B584-612EBCEB389E}"/>
            </a:ext>
          </a:extLst>
        </xdr:cNvPr>
        <xdr:cNvSpPr txBox="1"/>
      </xdr:nvSpPr>
      <xdr:spPr>
        <a:xfrm>
          <a:off x="15020925" y="1237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47" name="楕円 446">
          <a:extLst>
            <a:ext uri="{FF2B5EF4-FFF2-40B4-BE49-F238E27FC236}">
              <a16:creationId xmlns:a16="http://schemas.microsoft.com/office/drawing/2014/main" id="{A1C94682-E1D7-4151-BD54-84F0D5C5E4D1}"/>
            </a:ext>
          </a:extLst>
        </xdr:cNvPr>
        <xdr:cNvSpPr/>
      </xdr:nvSpPr>
      <xdr:spPr>
        <a:xfrm>
          <a:off x="14135100" y="125604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48" name="テキスト ボックス 447">
          <a:extLst>
            <a:ext uri="{FF2B5EF4-FFF2-40B4-BE49-F238E27FC236}">
              <a16:creationId xmlns:a16="http://schemas.microsoft.com/office/drawing/2014/main" id="{788E69FA-6BD8-480D-8212-DB6065480431}"/>
            </a:ext>
          </a:extLst>
        </xdr:cNvPr>
        <xdr:cNvSpPr txBox="1"/>
      </xdr:nvSpPr>
      <xdr:spPr>
        <a:xfrm>
          <a:off x="13839825" y="12640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49" name="楕円 448">
          <a:extLst>
            <a:ext uri="{FF2B5EF4-FFF2-40B4-BE49-F238E27FC236}">
              <a16:creationId xmlns:a16="http://schemas.microsoft.com/office/drawing/2014/main" id="{A551FF60-728E-49B0-A439-764F94DB70AD}"/>
            </a:ext>
          </a:extLst>
        </xdr:cNvPr>
        <xdr:cNvSpPr/>
      </xdr:nvSpPr>
      <xdr:spPr>
        <a:xfrm>
          <a:off x="13341350" y="12315317"/>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0" name="テキスト ボックス 449">
          <a:extLst>
            <a:ext uri="{FF2B5EF4-FFF2-40B4-BE49-F238E27FC236}">
              <a16:creationId xmlns:a16="http://schemas.microsoft.com/office/drawing/2014/main" id="{E7C84E51-9118-4ADB-A635-DF267C552689}"/>
            </a:ext>
          </a:extLst>
        </xdr:cNvPr>
        <xdr:cNvSpPr txBox="1"/>
      </xdr:nvSpPr>
      <xdr:spPr>
        <a:xfrm>
          <a:off x="13030200" y="1210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1" name="楕円 450">
          <a:extLst>
            <a:ext uri="{FF2B5EF4-FFF2-40B4-BE49-F238E27FC236}">
              <a16:creationId xmlns:a16="http://schemas.microsoft.com/office/drawing/2014/main" id="{A68B31EF-5CA4-447E-81BF-95C08B39F071}"/>
            </a:ext>
          </a:extLst>
        </xdr:cNvPr>
        <xdr:cNvSpPr/>
      </xdr:nvSpPr>
      <xdr:spPr>
        <a:xfrm>
          <a:off x="12531725" y="1246797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52" name="テキスト ボックス 451">
          <a:extLst>
            <a:ext uri="{FF2B5EF4-FFF2-40B4-BE49-F238E27FC236}">
              <a16:creationId xmlns:a16="http://schemas.microsoft.com/office/drawing/2014/main" id="{62239C90-7D75-41F4-BAE3-3AE0A6902483}"/>
            </a:ext>
          </a:extLst>
        </xdr:cNvPr>
        <xdr:cNvSpPr txBox="1"/>
      </xdr:nvSpPr>
      <xdr:spPr>
        <a:xfrm>
          <a:off x="12236450" y="1224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3" name="楕円 452">
          <a:extLst>
            <a:ext uri="{FF2B5EF4-FFF2-40B4-BE49-F238E27FC236}">
              <a16:creationId xmlns:a16="http://schemas.microsoft.com/office/drawing/2014/main" id="{2E0B5A2A-72F0-4332-901B-5F68841EE373}"/>
            </a:ext>
          </a:extLst>
        </xdr:cNvPr>
        <xdr:cNvSpPr/>
      </xdr:nvSpPr>
      <xdr:spPr>
        <a:xfrm>
          <a:off x="11734800" y="125892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64533</xdr:rowOff>
    </xdr:from>
    <xdr:ext cx="762000" cy="259045"/>
    <xdr:sp macro="" textlink="">
      <xdr:nvSpPr>
        <xdr:cNvPr id="454" name="テキスト ボックス 453">
          <a:extLst>
            <a:ext uri="{FF2B5EF4-FFF2-40B4-BE49-F238E27FC236}">
              <a16:creationId xmlns:a16="http://schemas.microsoft.com/office/drawing/2014/main" id="{51818561-F8F3-4BC2-85DE-0B5F54B27A3E}"/>
            </a:ext>
          </a:extLst>
        </xdr:cNvPr>
        <xdr:cNvSpPr txBox="1"/>
      </xdr:nvSpPr>
      <xdr:spPr>
        <a:xfrm>
          <a:off x="11426825" y="1237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E6FBE49-3C00-45BC-8080-52982BE414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6D6DFD3-3609-46F9-9D8D-C4092C4BD4E0}"/>
            </a:ext>
          </a:extLst>
        </xdr:cNvPr>
        <xdr:cNvSpPr/>
      </xdr:nvSpPr>
      <xdr:spPr bwMode="auto">
        <a:xfrm>
          <a:off x="0" y="85725"/>
          <a:ext cx="11210925" cy="4191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683D6E1D-B18E-47C4-8A65-1260939676AC}"/>
            </a:ext>
          </a:extLst>
        </xdr:cNvPr>
        <xdr:cNvSpPr/>
      </xdr:nvSpPr>
      <xdr:spPr bwMode="auto">
        <a:xfrm>
          <a:off x="12820650" y="0"/>
          <a:ext cx="278130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E489F80-A536-4676-8700-A7E12B4C389A}"/>
            </a:ext>
          </a:extLst>
        </xdr:cNvPr>
        <xdr:cNvSpPr/>
      </xdr:nvSpPr>
      <xdr:spPr bwMode="auto">
        <a:xfrm>
          <a:off x="12836525" y="952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10F23CC9-5828-4AC0-96B4-C756AC36F820}"/>
            </a:ext>
          </a:extLst>
        </xdr:cNvPr>
        <xdr:cNvSpPr/>
      </xdr:nvSpPr>
      <xdr:spPr bwMode="auto">
        <a:xfrm>
          <a:off x="12846050" y="28575"/>
          <a:ext cx="2720339"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11E5094A-CCBA-43BB-BD4C-7B57DCBB2EC0}"/>
            </a:ext>
          </a:extLst>
        </xdr:cNvPr>
        <xdr:cNvSpPr/>
      </xdr:nvSpPr>
      <xdr:spPr bwMode="auto">
        <a:xfrm>
          <a:off x="10810875" y="0"/>
          <a:ext cx="1819275"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5313F69A-BF56-45FF-B656-C3F07525DEAA}"/>
            </a:ext>
          </a:extLst>
        </xdr:cNvPr>
        <xdr:cNvSpPr/>
      </xdr:nvSpPr>
      <xdr:spPr bwMode="auto">
        <a:xfrm>
          <a:off x="10839450" y="9525"/>
          <a:ext cx="177165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35EA1188-BDB0-4E9A-AEDA-1BBC4193409C}"/>
            </a:ext>
          </a:extLst>
        </xdr:cNvPr>
        <xdr:cNvSpPr/>
      </xdr:nvSpPr>
      <xdr:spPr bwMode="auto">
        <a:xfrm>
          <a:off x="10858500" y="28575"/>
          <a:ext cx="1714500"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7052C791-9371-46F9-AB84-347FC3033EBE}"/>
            </a:ext>
          </a:extLst>
        </xdr:cNvPr>
        <xdr:cNvSpPr/>
      </xdr:nvSpPr>
      <xdr:spPr bwMode="auto">
        <a:xfrm>
          <a:off x="1952625" y="11569700"/>
          <a:ext cx="3819525"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4D372018-8E5C-4643-A1F4-83D4790FCF24}"/>
            </a:ext>
          </a:extLst>
        </xdr:cNvPr>
        <xdr:cNvSpPr/>
      </xdr:nvSpPr>
      <xdr:spPr bwMode="auto">
        <a:xfrm>
          <a:off x="2466975" y="11607800"/>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76C0D0F3-5C0A-4140-98C6-52CC199C8F21}"/>
            </a:ext>
          </a:extLst>
        </xdr:cNvPr>
        <xdr:cNvCxnSpPr/>
      </xdr:nvCxnSpPr>
      <xdr:spPr bwMode="auto">
        <a:xfrm>
          <a:off x="2181225" y="11703050"/>
          <a:ext cx="25717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86C104B9-6968-4A01-BDB1-6D94997A920B}"/>
            </a:ext>
          </a:extLst>
        </xdr:cNvPr>
        <xdr:cNvSpPr/>
      </xdr:nvSpPr>
      <xdr:spPr bwMode="auto">
        <a:xfrm>
          <a:off x="2266950" y="11645900"/>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CBFDA231-1882-4E07-A861-504D4C740ED3}"/>
            </a:ext>
          </a:extLst>
        </xdr:cNvPr>
        <xdr:cNvSpPr/>
      </xdr:nvSpPr>
      <xdr:spPr bwMode="auto">
        <a:xfrm>
          <a:off x="4048125" y="11645900"/>
          <a:ext cx="762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8E64A28F-B369-47FC-9619-4C040751A89B}"/>
            </a:ext>
          </a:extLst>
        </xdr:cNvPr>
        <xdr:cNvSpPr/>
      </xdr:nvSpPr>
      <xdr:spPr bwMode="auto">
        <a:xfrm>
          <a:off x="4257675" y="11607800"/>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CC7EA637-CBD0-4F07-9CE9-3C4C4DB6233C}"/>
            </a:ext>
          </a:extLst>
        </xdr:cNvPr>
        <xdr:cNvSpPr/>
      </xdr:nvSpPr>
      <xdr:spPr bwMode="auto">
        <a:xfrm>
          <a:off x="1952625" y="1025525"/>
          <a:ext cx="3819525" cy="24765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53CE83BA-7E1C-4C24-93FB-ADC3627FFE85}"/>
            </a:ext>
          </a:extLst>
        </xdr:cNvPr>
        <xdr:cNvSpPr/>
      </xdr:nvSpPr>
      <xdr:spPr bwMode="auto">
        <a:xfrm>
          <a:off x="123825" y="1025525"/>
          <a:ext cx="1200150"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CA9A6BCC-3F1D-42ED-BC31-1F5CE5F96358}"/>
            </a:ext>
          </a:extLst>
        </xdr:cNvPr>
        <xdr:cNvSpPr/>
      </xdr:nvSpPr>
      <xdr:spPr bwMode="auto">
        <a:xfrm>
          <a:off x="419100" y="1139825"/>
          <a:ext cx="1133475" cy="2381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4C605581-5EAC-499F-B7A5-C8C95DCF93BE}"/>
            </a:ext>
          </a:extLst>
        </xdr:cNvPr>
        <xdr:cNvSpPr/>
      </xdr:nvSpPr>
      <xdr:spPr bwMode="auto">
        <a:xfrm>
          <a:off x="419100" y="1397000"/>
          <a:ext cx="1133475" cy="2381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D962E376-2D88-4963-9905-67B4C0D958AA}"/>
            </a:ext>
          </a:extLst>
        </xdr:cNvPr>
        <xdr:cNvSpPr/>
      </xdr:nvSpPr>
      <xdr:spPr bwMode="auto">
        <a:xfrm>
          <a:off x="419100" y="1692275"/>
          <a:ext cx="1133475" cy="628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5EEB5699-3254-48F5-89F1-0F4044CDD666}"/>
            </a:ext>
          </a:extLst>
        </xdr:cNvPr>
        <xdr:cNvCxnSpPr/>
      </xdr:nvCxnSpPr>
      <xdr:spPr bwMode="auto">
        <a:xfrm flipH="1">
          <a:off x="180975" y="1196975"/>
          <a:ext cx="161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37237080-ED3C-407C-A1DF-7E19BFD94EE6}"/>
            </a:ext>
          </a:extLst>
        </xdr:cNvPr>
        <xdr:cNvCxnSpPr/>
      </xdr:nvCxnSpPr>
      <xdr:spPr bwMode="auto">
        <a:xfrm>
          <a:off x="263525" y="16351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68CCC054-7BEA-4857-9B20-5550177F3EBF}"/>
            </a:ext>
          </a:extLst>
        </xdr:cNvPr>
        <xdr:cNvCxnSpPr/>
      </xdr:nvCxnSpPr>
      <xdr:spPr bwMode="auto">
        <a:xfrm flipH="1">
          <a:off x="180975" y="16351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2AC51D79-4ADB-4289-BB6E-80134D9A5E14}"/>
            </a:ext>
          </a:extLst>
        </xdr:cNvPr>
        <xdr:cNvCxnSpPr/>
      </xdr:nvCxnSpPr>
      <xdr:spPr bwMode="auto">
        <a:xfrm flipV="1">
          <a:off x="263525" y="18764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7DEFCAD2-789A-40EF-AB8B-900F0C97F2C3}"/>
            </a:ext>
          </a:extLst>
        </xdr:cNvPr>
        <xdr:cNvCxnSpPr/>
      </xdr:nvCxnSpPr>
      <xdr:spPr bwMode="auto">
        <a:xfrm flipH="1">
          <a:off x="180975" y="20161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F9A2257-3E80-49B5-B428-E314EA3FFE41}"/>
            </a:ext>
          </a:extLst>
        </xdr:cNvPr>
        <xdr:cNvSpPr/>
      </xdr:nvSpPr>
      <xdr:spPr bwMode="auto">
        <a:xfrm>
          <a:off x="215900" y="1149350"/>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61233916-9031-46BC-9DFD-E50F27011DF6}"/>
            </a:ext>
          </a:extLst>
        </xdr:cNvPr>
        <xdr:cNvSpPr/>
      </xdr:nvSpPr>
      <xdr:spPr bwMode="auto">
        <a:xfrm>
          <a:off x="215900" y="1406525"/>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2E826004-8C3D-4935-A747-52F5A8593422}"/>
            </a:ext>
          </a:extLst>
        </xdr:cNvPr>
        <xdr:cNvSpPr/>
      </xdr:nvSpPr>
      <xdr:spPr bwMode="auto">
        <a:xfrm>
          <a:off x="1952625" y="1577975"/>
          <a:ext cx="3819525" cy="221932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7281CA61-E6D8-4C82-AD3F-EF6A0B6037D3}"/>
            </a:ext>
          </a:extLst>
        </xdr:cNvPr>
        <xdr:cNvSpPr txBox="1"/>
      </xdr:nvSpPr>
      <xdr:spPr>
        <a:xfrm>
          <a:off x="1524000" y="12160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6BDC5957-7306-45E6-BF83-161F30153250}"/>
            </a:ext>
          </a:extLst>
        </xdr:cNvPr>
        <xdr:cNvCxnSpPr/>
      </xdr:nvCxnSpPr>
      <xdr:spPr bwMode="auto">
        <a:xfrm>
          <a:off x="1952625" y="37973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A54B6004-F534-4A10-80A6-8DF7059D53F8}"/>
            </a:ext>
          </a:extLst>
        </xdr:cNvPr>
        <xdr:cNvSpPr txBox="1"/>
      </xdr:nvSpPr>
      <xdr:spPr>
        <a:xfrm>
          <a:off x="1247775" y="365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EFCFCA8C-1DA8-44CD-ADE2-B303E212A0FE}"/>
            </a:ext>
          </a:extLst>
        </xdr:cNvPr>
        <xdr:cNvCxnSpPr/>
      </xdr:nvCxnSpPr>
      <xdr:spPr bwMode="auto">
        <a:xfrm>
          <a:off x="1952625" y="35210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A6C972E0-A92E-4261-8F0D-6A7AEFB205E6}"/>
            </a:ext>
          </a:extLst>
        </xdr:cNvPr>
        <xdr:cNvSpPr txBox="1"/>
      </xdr:nvSpPr>
      <xdr:spPr>
        <a:xfrm>
          <a:off x="1247775"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DC440A0B-7CD5-4CA3-868A-44283912A8BC}"/>
            </a:ext>
          </a:extLst>
        </xdr:cNvPr>
        <xdr:cNvCxnSpPr/>
      </xdr:nvCxnSpPr>
      <xdr:spPr bwMode="auto">
        <a:xfrm>
          <a:off x="1952625" y="32543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D4BC7435-24BD-4C00-9B72-0153C47F962C}"/>
            </a:ext>
          </a:extLst>
        </xdr:cNvPr>
        <xdr:cNvSpPr txBox="1"/>
      </xdr:nvSpPr>
      <xdr:spPr>
        <a:xfrm>
          <a:off x="1247775"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6E192508-6B62-42A9-AD00-3B9BD1A0A77D}"/>
            </a:ext>
          </a:extLst>
        </xdr:cNvPr>
        <xdr:cNvCxnSpPr/>
      </xdr:nvCxnSpPr>
      <xdr:spPr bwMode="auto">
        <a:xfrm>
          <a:off x="1952625" y="29876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98CE59F8-210A-465A-ADBB-60C65B46C658}"/>
            </a:ext>
          </a:extLst>
        </xdr:cNvPr>
        <xdr:cNvSpPr txBox="1"/>
      </xdr:nvSpPr>
      <xdr:spPr>
        <a:xfrm>
          <a:off x="1247775"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F2BDFA67-6A02-43F3-8575-CD645DC6E733}"/>
            </a:ext>
          </a:extLst>
        </xdr:cNvPr>
        <xdr:cNvCxnSpPr/>
      </xdr:nvCxnSpPr>
      <xdr:spPr bwMode="auto">
        <a:xfrm>
          <a:off x="1952625" y="27114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52212E19-E6BD-4CC5-BFC6-1C731549FE8C}"/>
            </a:ext>
          </a:extLst>
        </xdr:cNvPr>
        <xdr:cNvSpPr txBox="1"/>
      </xdr:nvSpPr>
      <xdr:spPr>
        <a:xfrm>
          <a:off x="1247775" y="257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44EBF3B5-709E-4518-9EE6-82B2AFB1047E}"/>
            </a:ext>
          </a:extLst>
        </xdr:cNvPr>
        <xdr:cNvCxnSpPr/>
      </xdr:nvCxnSpPr>
      <xdr:spPr bwMode="auto">
        <a:xfrm>
          <a:off x="1952625" y="243522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BDAC5457-3D5E-4BEC-B80E-439437D48B5D}"/>
            </a:ext>
          </a:extLst>
        </xdr:cNvPr>
        <xdr:cNvSpPr txBox="1"/>
      </xdr:nvSpPr>
      <xdr:spPr>
        <a:xfrm>
          <a:off x="1247775" y="228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875AF390-B6C6-49E8-9158-B3151291677A}"/>
            </a:ext>
          </a:extLst>
        </xdr:cNvPr>
        <xdr:cNvCxnSpPr/>
      </xdr:nvCxnSpPr>
      <xdr:spPr bwMode="auto">
        <a:xfrm>
          <a:off x="1952625" y="21494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272D927E-755D-4117-8C8B-A35AC7CC8F08}"/>
            </a:ext>
          </a:extLst>
        </xdr:cNvPr>
        <xdr:cNvSpPr txBox="1"/>
      </xdr:nvSpPr>
      <xdr:spPr>
        <a:xfrm>
          <a:off x="1247775" y="20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A6D57463-F783-4D36-B7C3-511DF80D1297}"/>
            </a:ext>
          </a:extLst>
        </xdr:cNvPr>
        <xdr:cNvCxnSpPr/>
      </xdr:nvCxnSpPr>
      <xdr:spPr bwMode="auto">
        <a:xfrm>
          <a:off x="1952625" y="186372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D4415CFD-FD1D-4F18-B5FD-8EE6FE67DCB1}"/>
            </a:ext>
          </a:extLst>
        </xdr:cNvPr>
        <xdr:cNvSpPr txBox="1"/>
      </xdr:nvSpPr>
      <xdr:spPr>
        <a:xfrm>
          <a:off x="1247775" y="17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F063E910-6BBA-44A5-9474-D9EA4550CB0D}"/>
            </a:ext>
          </a:extLst>
        </xdr:cNvPr>
        <xdr:cNvCxnSpPr/>
      </xdr:nvCxnSpPr>
      <xdr:spPr bwMode="auto">
        <a:xfrm>
          <a:off x="1952625" y="15779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82E593C0-AE6F-4414-A1CA-9CF2AE487385}"/>
            </a:ext>
          </a:extLst>
        </xdr:cNvPr>
        <xdr:cNvSpPr txBox="1"/>
      </xdr:nvSpPr>
      <xdr:spPr>
        <a:xfrm>
          <a:off x="1247775" y="143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B55BE57E-0C24-4B03-84AC-26A1DAA3E796}"/>
            </a:ext>
          </a:extLst>
        </xdr:cNvPr>
        <xdr:cNvSpPr/>
      </xdr:nvSpPr>
      <xdr:spPr bwMode="auto">
        <a:xfrm>
          <a:off x="1952625" y="1577975"/>
          <a:ext cx="3819525" cy="221932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DF725F42-BC0D-4D86-9974-665F9ADED4E5}"/>
            </a:ext>
          </a:extLst>
        </xdr:cNvPr>
        <xdr:cNvCxnSpPr/>
      </xdr:nvCxnSpPr>
      <xdr:spPr bwMode="auto">
        <a:xfrm flipV="1">
          <a:off x="5095875" y="2010140"/>
          <a:ext cx="0" cy="13527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5206925D-EBB4-451A-B0CB-839F13BCDFEE}"/>
            </a:ext>
          </a:extLst>
        </xdr:cNvPr>
        <xdr:cNvSpPr txBox="1"/>
      </xdr:nvSpPr>
      <xdr:spPr>
        <a:xfrm>
          <a:off x="5172075" y="335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21110657-F386-4401-B33F-F5E2518FAA45}"/>
            </a:ext>
          </a:extLst>
        </xdr:cNvPr>
        <xdr:cNvCxnSpPr/>
      </xdr:nvCxnSpPr>
      <xdr:spPr bwMode="auto">
        <a:xfrm>
          <a:off x="5010150" y="3362873"/>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FDBC374D-DDB7-4494-ADB1-74FDEA6F89A4}"/>
            </a:ext>
          </a:extLst>
        </xdr:cNvPr>
        <xdr:cNvSpPr txBox="1"/>
      </xdr:nvSpPr>
      <xdr:spPr>
        <a:xfrm>
          <a:off x="5172075" y="17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98D4CD91-B4A5-46ED-AD95-53E969479C79}"/>
            </a:ext>
          </a:extLst>
        </xdr:cNvPr>
        <xdr:cNvCxnSpPr/>
      </xdr:nvCxnSpPr>
      <xdr:spPr bwMode="auto">
        <a:xfrm>
          <a:off x="5010150" y="2010140"/>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77799</xdr:rowOff>
    </xdr:from>
    <xdr:to>
      <xdr:col>29</xdr:col>
      <xdr:colOff>127000</xdr:colOff>
      <xdr:row>17</xdr:row>
      <xdr:rowOff>83114</xdr:rowOff>
    </xdr:to>
    <xdr:cxnSp macro="">
      <xdr:nvCxnSpPr>
        <xdr:cNvPr id="54" name="直線コネクタ 53">
          <a:extLst>
            <a:ext uri="{FF2B5EF4-FFF2-40B4-BE49-F238E27FC236}">
              <a16:creationId xmlns:a16="http://schemas.microsoft.com/office/drawing/2014/main" id="{649A2245-E9B2-405D-88EF-E88B676AA64E}"/>
            </a:ext>
          </a:extLst>
        </xdr:cNvPr>
        <xdr:cNvCxnSpPr/>
      </xdr:nvCxnSpPr>
      <xdr:spPr bwMode="auto">
        <a:xfrm>
          <a:off x="4505325" y="2944824"/>
          <a:ext cx="590550" cy="8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FF5BDE10-60FF-4025-AA01-D67E5F300BAF}"/>
            </a:ext>
          </a:extLst>
        </xdr:cNvPr>
        <xdr:cNvSpPr txBox="1"/>
      </xdr:nvSpPr>
      <xdr:spPr>
        <a:xfrm>
          <a:off x="5172075" y="2950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21D1D320-FC81-4976-B69C-6DB69A6182B3}"/>
            </a:ext>
          </a:extLst>
        </xdr:cNvPr>
        <xdr:cNvSpPr/>
      </xdr:nvSpPr>
      <xdr:spPr bwMode="auto">
        <a:xfrm>
          <a:off x="5048250" y="2982049"/>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77799</xdr:rowOff>
    </xdr:from>
    <xdr:to>
      <xdr:col>26</xdr:col>
      <xdr:colOff>50800</xdr:colOff>
      <xdr:row>17</xdr:row>
      <xdr:rowOff>110117</xdr:rowOff>
    </xdr:to>
    <xdr:cxnSp macro="">
      <xdr:nvCxnSpPr>
        <xdr:cNvPr id="57" name="直線コネクタ 56">
          <a:extLst>
            <a:ext uri="{FF2B5EF4-FFF2-40B4-BE49-F238E27FC236}">
              <a16:creationId xmlns:a16="http://schemas.microsoft.com/office/drawing/2014/main" id="{ACA575D1-6EFC-4F8E-A16F-674D30F2321F}"/>
            </a:ext>
          </a:extLst>
        </xdr:cNvPr>
        <xdr:cNvCxnSpPr/>
      </xdr:nvCxnSpPr>
      <xdr:spPr bwMode="auto">
        <a:xfrm flipV="1">
          <a:off x="3886200" y="2944824"/>
          <a:ext cx="619125" cy="29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D418AA74-6D61-4C1A-ABD7-12AF2D01AB57}"/>
            </a:ext>
          </a:extLst>
        </xdr:cNvPr>
        <xdr:cNvSpPr/>
      </xdr:nvSpPr>
      <xdr:spPr bwMode="auto">
        <a:xfrm>
          <a:off x="4457700" y="3020154"/>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50906946-0B58-470D-832C-FB9B5A15F586}"/>
            </a:ext>
          </a:extLst>
        </xdr:cNvPr>
        <xdr:cNvSpPr txBox="1"/>
      </xdr:nvSpPr>
      <xdr:spPr>
        <a:xfrm>
          <a:off x="4162425" y="3093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110117</xdr:rowOff>
    </xdr:from>
    <xdr:to>
      <xdr:col>22</xdr:col>
      <xdr:colOff>114300</xdr:colOff>
      <xdr:row>17</xdr:row>
      <xdr:rowOff>142121</xdr:rowOff>
    </xdr:to>
    <xdr:cxnSp macro="">
      <xdr:nvCxnSpPr>
        <xdr:cNvPr id="60" name="直線コネクタ 59">
          <a:extLst>
            <a:ext uri="{FF2B5EF4-FFF2-40B4-BE49-F238E27FC236}">
              <a16:creationId xmlns:a16="http://schemas.microsoft.com/office/drawing/2014/main" id="{14600858-B298-446A-A8E3-02419B15D463}"/>
            </a:ext>
          </a:extLst>
        </xdr:cNvPr>
        <xdr:cNvCxnSpPr/>
      </xdr:nvCxnSpPr>
      <xdr:spPr bwMode="auto">
        <a:xfrm flipV="1">
          <a:off x="3257550" y="2973967"/>
          <a:ext cx="628650" cy="38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56E7D659-B19C-4F09-883F-2A37FC5549AA}"/>
            </a:ext>
          </a:extLst>
        </xdr:cNvPr>
        <xdr:cNvSpPr/>
      </xdr:nvSpPr>
      <xdr:spPr bwMode="auto">
        <a:xfrm>
          <a:off x="3838575" y="3030937"/>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54467F18-5FF2-4CFB-923E-AC0F44709641}"/>
            </a:ext>
          </a:extLst>
        </xdr:cNvPr>
        <xdr:cNvSpPr txBox="1"/>
      </xdr:nvSpPr>
      <xdr:spPr>
        <a:xfrm>
          <a:off x="3543300" y="311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131377</xdr:rowOff>
    </xdr:from>
    <xdr:to>
      <xdr:col>18</xdr:col>
      <xdr:colOff>177800</xdr:colOff>
      <xdr:row>17</xdr:row>
      <xdr:rowOff>142121</xdr:rowOff>
    </xdr:to>
    <xdr:cxnSp macro="">
      <xdr:nvCxnSpPr>
        <xdr:cNvPr id="63" name="直線コネクタ 62">
          <a:extLst>
            <a:ext uri="{FF2B5EF4-FFF2-40B4-BE49-F238E27FC236}">
              <a16:creationId xmlns:a16="http://schemas.microsoft.com/office/drawing/2014/main" id="{9C691F92-559C-4854-AFE5-FD0CDC9EC550}"/>
            </a:ext>
          </a:extLst>
        </xdr:cNvPr>
        <xdr:cNvCxnSpPr/>
      </xdr:nvCxnSpPr>
      <xdr:spPr bwMode="auto">
        <a:xfrm>
          <a:off x="2619375" y="2998402"/>
          <a:ext cx="638175" cy="13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895D209C-D308-451E-BD5B-5E3FCA7BA09B}"/>
            </a:ext>
          </a:extLst>
        </xdr:cNvPr>
        <xdr:cNvSpPr/>
      </xdr:nvSpPr>
      <xdr:spPr bwMode="auto">
        <a:xfrm>
          <a:off x="3209925" y="3048376"/>
          <a:ext cx="8572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E820DAF2-D1FE-4200-977B-7F697BFBFACC}"/>
            </a:ext>
          </a:extLst>
        </xdr:cNvPr>
        <xdr:cNvSpPr txBox="1"/>
      </xdr:nvSpPr>
      <xdr:spPr>
        <a:xfrm>
          <a:off x="2914650" y="313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545BB419-271A-4821-9569-5F404CF00108}"/>
            </a:ext>
          </a:extLst>
        </xdr:cNvPr>
        <xdr:cNvSpPr/>
      </xdr:nvSpPr>
      <xdr:spPr bwMode="auto">
        <a:xfrm>
          <a:off x="2571750" y="3059432"/>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A56F6324-543F-49E6-9E37-4B71EFA5E9D8}"/>
            </a:ext>
          </a:extLst>
        </xdr:cNvPr>
        <xdr:cNvSpPr txBox="1"/>
      </xdr:nvSpPr>
      <xdr:spPr>
        <a:xfrm>
          <a:off x="2276475" y="315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F4AC5A6C-3BA2-4004-B9CD-350F02C2FD3D}"/>
            </a:ext>
          </a:extLst>
        </xdr:cNvPr>
        <xdr:cNvSpPr txBox="1"/>
      </xdr:nvSpPr>
      <xdr:spPr>
        <a:xfrm>
          <a:off x="49434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7C1AC89A-0BF5-40A0-9AB6-2B0D0D67915A}"/>
            </a:ext>
          </a:extLst>
        </xdr:cNvPr>
        <xdr:cNvSpPr txBox="1"/>
      </xdr:nvSpPr>
      <xdr:spPr>
        <a:xfrm>
          <a:off x="435292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825C48C7-B1E2-4A38-8F30-4A4C9788D780}"/>
            </a:ext>
          </a:extLst>
        </xdr:cNvPr>
        <xdr:cNvSpPr txBox="1"/>
      </xdr:nvSpPr>
      <xdr:spPr>
        <a:xfrm>
          <a:off x="37242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151EAFE9-2A27-4AA7-9F7B-6608A9178A68}"/>
            </a:ext>
          </a:extLst>
        </xdr:cNvPr>
        <xdr:cNvSpPr txBox="1"/>
      </xdr:nvSpPr>
      <xdr:spPr>
        <a:xfrm>
          <a:off x="3086100"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13DDAACB-02A5-4577-A500-AE6B9211085C}"/>
            </a:ext>
          </a:extLst>
        </xdr:cNvPr>
        <xdr:cNvSpPr txBox="1"/>
      </xdr:nvSpPr>
      <xdr:spPr>
        <a:xfrm>
          <a:off x="24669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32314</xdr:rowOff>
    </xdr:from>
    <xdr:to>
      <xdr:col>29</xdr:col>
      <xdr:colOff>177800</xdr:colOff>
      <xdr:row>17</xdr:row>
      <xdr:rowOff>133914</xdr:rowOff>
    </xdr:to>
    <xdr:sp macro="" textlink="">
      <xdr:nvSpPr>
        <xdr:cNvPr id="73" name="楕円 72">
          <a:extLst>
            <a:ext uri="{FF2B5EF4-FFF2-40B4-BE49-F238E27FC236}">
              <a16:creationId xmlns:a16="http://schemas.microsoft.com/office/drawing/2014/main" id="{6715FD06-E334-48C9-9CA0-8C2B129AE397}"/>
            </a:ext>
          </a:extLst>
        </xdr:cNvPr>
        <xdr:cNvSpPr/>
      </xdr:nvSpPr>
      <xdr:spPr bwMode="auto">
        <a:xfrm>
          <a:off x="5048250" y="2896164"/>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48841</xdr:rowOff>
    </xdr:from>
    <xdr:ext cx="762000" cy="259045"/>
    <xdr:sp macro="" textlink="">
      <xdr:nvSpPr>
        <xdr:cNvPr id="74" name="人口1人当たり決算額の推移該当値テキスト130">
          <a:extLst>
            <a:ext uri="{FF2B5EF4-FFF2-40B4-BE49-F238E27FC236}">
              <a16:creationId xmlns:a16="http://schemas.microsoft.com/office/drawing/2014/main" id="{BFBFE822-D389-4F5E-A552-5A6D8C63670A}"/>
            </a:ext>
          </a:extLst>
        </xdr:cNvPr>
        <xdr:cNvSpPr txBox="1"/>
      </xdr:nvSpPr>
      <xdr:spPr>
        <a:xfrm>
          <a:off x="5172075" y="275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26999</xdr:rowOff>
    </xdr:from>
    <xdr:to>
      <xdr:col>26</xdr:col>
      <xdr:colOff>101600</xdr:colOff>
      <xdr:row>17</xdr:row>
      <xdr:rowOff>128599</xdr:rowOff>
    </xdr:to>
    <xdr:sp macro="" textlink="">
      <xdr:nvSpPr>
        <xdr:cNvPr id="75" name="楕円 74">
          <a:extLst>
            <a:ext uri="{FF2B5EF4-FFF2-40B4-BE49-F238E27FC236}">
              <a16:creationId xmlns:a16="http://schemas.microsoft.com/office/drawing/2014/main" id="{8CE2FA75-C4F0-4865-83FD-0878212191B7}"/>
            </a:ext>
          </a:extLst>
        </xdr:cNvPr>
        <xdr:cNvSpPr/>
      </xdr:nvSpPr>
      <xdr:spPr bwMode="auto">
        <a:xfrm>
          <a:off x="4457700" y="2897199"/>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138776</xdr:rowOff>
    </xdr:from>
    <xdr:ext cx="736600" cy="259045"/>
    <xdr:sp macro="" textlink="">
      <xdr:nvSpPr>
        <xdr:cNvPr id="76" name="テキスト ボックス 75">
          <a:extLst>
            <a:ext uri="{FF2B5EF4-FFF2-40B4-BE49-F238E27FC236}">
              <a16:creationId xmlns:a16="http://schemas.microsoft.com/office/drawing/2014/main" id="{59B79A84-41D0-449A-A9CB-C50CB41D87C0}"/>
            </a:ext>
          </a:extLst>
        </xdr:cNvPr>
        <xdr:cNvSpPr txBox="1"/>
      </xdr:nvSpPr>
      <xdr:spPr>
        <a:xfrm>
          <a:off x="4162425" y="2685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59317</xdr:rowOff>
    </xdr:from>
    <xdr:to>
      <xdr:col>22</xdr:col>
      <xdr:colOff>165100</xdr:colOff>
      <xdr:row>17</xdr:row>
      <xdr:rowOff>160917</xdr:rowOff>
    </xdr:to>
    <xdr:sp macro="" textlink="">
      <xdr:nvSpPr>
        <xdr:cNvPr id="77" name="楕円 76">
          <a:extLst>
            <a:ext uri="{FF2B5EF4-FFF2-40B4-BE49-F238E27FC236}">
              <a16:creationId xmlns:a16="http://schemas.microsoft.com/office/drawing/2014/main" id="{3CFF4628-BF01-4CA2-8DE6-E4BB6009F82A}"/>
            </a:ext>
          </a:extLst>
        </xdr:cNvPr>
        <xdr:cNvSpPr/>
      </xdr:nvSpPr>
      <xdr:spPr bwMode="auto">
        <a:xfrm>
          <a:off x="3838575" y="2926342"/>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171094</xdr:rowOff>
    </xdr:from>
    <xdr:ext cx="762000" cy="259045"/>
    <xdr:sp macro="" textlink="">
      <xdr:nvSpPr>
        <xdr:cNvPr id="78" name="テキスト ボックス 77">
          <a:extLst>
            <a:ext uri="{FF2B5EF4-FFF2-40B4-BE49-F238E27FC236}">
              <a16:creationId xmlns:a16="http://schemas.microsoft.com/office/drawing/2014/main" id="{9FB3C4E0-4FE0-40D0-9B0A-177B9899CBE4}"/>
            </a:ext>
          </a:extLst>
        </xdr:cNvPr>
        <xdr:cNvSpPr txBox="1"/>
      </xdr:nvSpPr>
      <xdr:spPr>
        <a:xfrm>
          <a:off x="3543300" y="2704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91321</xdr:rowOff>
    </xdr:from>
    <xdr:to>
      <xdr:col>19</xdr:col>
      <xdr:colOff>38100</xdr:colOff>
      <xdr:row>18</xdr:row>
      <xdr:rowOff>21471</xdr:rowOff>
    </xdr:to>
    <xdr:sp macro="" textlink="">
      <xdr:nvSpPr>
        <xdr:cNvPr id="79" name="楕円 78">
          <a:extLst>
            <a:ext uri="{FF2B5EF4-FFF2-40B4-BE49-F238E27FC236}">
              <a16:creationId xmlns:a16="http://schemas.microsoft.com/office/drawing/2014/main" id="{84ADB794-5281-406F-9EE8-D79DEC835E34}"/>
            </a:ext>
          </a:extLst>
        </xdr:cNvPr>
        <xdr:cNvSpPr/>
      </xdr:nvSpPr>
      <xdr:spPr bwMode="auto">
        <a:xfrm>
          <a:off x="3209925" y="2955171"/>
          <a:ext cx="8572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31648</xdr:rowOff>
    </xdr:from>
    <xdr:ext cx="762000" cy="259045"/>
    <xdr:sp macro="" textlink="">
      <xdr:nvSpPr>
        <xdr:cNvPr id="80" name="テキスト ボックス 79">
          <a:extLst>
            <a:ext uri="{FF2B5EF4-FFF2-40B4-BE49-F238E27FC236}">
              <a16:creationId xmlns:a16="http://schemas.microsoft.com/office/drawing/2014/main" id="{0A568799-6BE0-4260-BAB4-286B19774224}"/>
            </a:ext>
          </a:extLst>
        </xdr:cNvPr>
        <xdr:cNvSpPr txBox="1"/>
      </xdr:nvSpPr>
      <xdr:spPr>
        <a:xfrm>
          <a:off x="2914650" y="273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80577</xdr:rowOff>
    </xdr:from>
    <xdr:to>
      <xdr:col>15</xdr:col>
      <xdr:colOff>101600</xdr:colOff>
      <xdr:row>18</xdr:row>
      <xdr:rowOff>10727</xdr:rowOff>
    </xdr:to>
    <xdr:sp macro="" textlink="">
      <xdr:nvSpPr>
        <xdr:cNvPr id="81" name="楕円 80">
          <a:extLst>
            <a:ext uri="{FF2B5EF4-FFF2-40B4-BE49-F238E27FC236}">
              <a16:creationId xmlns:a16="http://schemas.microsoft.com/office/drawing/2014/main" id="{018955BF-7485-412D-A768-8A29E12A9667}"/>
            </a:ext>
          </a:extLst>
        </xdr:cNvPr>
        <xdr:cNvSpPr/>
      </xdr:nvSpPr>
      <xdr:spPr bwMode="auto">
        <a:xfrm>
          <a:off x="2571750" y="2950777"/>
          <a:ext cx="104775" cy="857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20904</xdr:rowOff>
    </xdr:from>
    <xdr:ext cx="762000" cy="259045"/>
    <xdr:sp macro="" textlink="">
      <xdr:nvSpPr>
        <xdr:cNvPr id="82" name="テキスト ボックス 81">
          <a:extLst>
            <a:ext uri="{FF2B5EF4-FFF2-40B4-BE49-F238E27FC236}">
              <a16:creationId xmlns:a16="http://schemas.microsoft.com/office/drawing/2014/main" id="{CA967AC1-8C09-4DC5-8326-3D5FDF962C00}"/>
            </a:ext>
          </a:extLst>
        </xdr:cNvPr>
        <xdr:cNvSpPr txBox="1"/>
      </xdr:nvSpPr>
      <xdr:spPr>
        <a:xfrm>
          <a:off x="2276475" y="272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AED48650-0385-4082-ACE7-D87678EA4EA2}"/>
            </a:ext>
          </a:extLst>
        </xdr:cNvPr>
        <xdr:cNvSpPr/>
      </xdr:nvSpPr>
      <xdr:spPr bwMode="auto">
        <a:xfrm>
          <a:off x="1952625" y="4867275"/>
          <a:ext cx="38195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C301A54B-0EE4-4107-9318-015790BD3621}"/>
            </a:ext>
          </a:extLst>
        </xdr:cNvPr>
        <xdr:cNvSpPr/>
      </xdr:nvSpPr>
      <xdr:spPr bwMode="auto">
        <a:xfrm>
          <a:off x="123825" y="4867275"/>
          <a:ext cx="1200150"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74E6EBEE-A246-40A9-A75E-EB9939EF2BC6}"/>
            </a:ext>
          </a:extLst>
        </xdr:cNvPr>
        <xdr:cNvSpPr/>
      </xdr:nvSpPr>
      <xdr:spPr bwMode="auto">
        <a:xfrm>
          <a:off x="419100" y="4981575"/>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1FCFFC30-0B18-4D26-8EF0-257128C02C0C}"/>
            </a:ext>
          </a:extLst>
        </xdr:cNvPr>
        <xdr:cNvSpPr/>
      </xdr:nvSpPr>
      <xdr:spPr bwMode="auto">
        <a:xfrm>
          <a:off x="419100" y="5238750"/>
          <a:ext cx="1133475" cy="257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A7349FD4-CAAC-4438-8D0F-7D51DAE517C6}"/>
            </a:ext>
          </a:extLst>
        </xdr:cNvPr>
        <xdr:cNvSpPr/>
      </xdr:nvSpPr>
      <xdr:spPr bwMode="auto">
        <a:xfrm>
          <a:off x="419100" y="5543550"/>
          <a:ext cx="1133475" cy="638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2C47109D-E63B-4B28-924B-D55C9EDF7EEE}"/>
            </a:ext>
          </a:extLst>
        </xdr:cNvPr>
        <xdr:cNvCxnSpPr/>
      </xdr:nvCxnSpPr>
      <xdr:spPr bwMode="auto">
        <a:xfrm flipH="1">
          <a:off x="180975" y="5048250"/>
          <a:ext cx="161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16A01B50-3E89-4765-9D5F-73E47AF3417D}"/>
            </a:ext>
          </a:extLst>
        </xdr:cNvPr>
        <xdr:cNvCxnSpPr/>
      </xdr:nvCxnSpPr>
      <xdr:spPr bwMode="auto">
        <a:xfrm>
          <a:off x="263525" y="54959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E67AB722-C101-4501-9A03-B4CCA00240E0}"/>
            </a:ext>
          </a:extLst>
        </xdr:cNvPr>
        <xdr:cNvCxnSpPr/>
      </xdr:nvCxnSpPr>
      <xdr:spPr bwMode="auto">
        <a:xfrm flipH="1">
          <a:off x="180975" y="54959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B44119A7-7FD5-461D-A56A-098EA8C0D01D}"/>
            </a:ext>
          </a:extLst>
        </xdr:cNvPr>
        <xdr:cNvCxnSpPr/>
      </xdr:nvCxnSpPr>
      <xdr:spPr bwMode="auto">
        <a:xfrm flipV="1">
          <a:off x="263525" y="573087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54D58896-1C85-4C2B-BC78-00229B7D06BB}"/>
            </a:ext>
          </a:extLst>
        </xdr:cNvPr>
        <xdr:cNvCxnSpPr/>
      </xdr:nvCxnSpPr>
      <xdr:spPr bwMode="auto">
        <a:xfrm flipH="1">
          <a:off x="180975" y="58769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A17E12A4-3510-4E7A-9413-15741EDFDA1E}"/>
            </a:ext>
          </a:extLst>
        </xdr:cNvPr>
        <xdr:cNvSpPr/>
      </xdr:nvSpPr>
      <xdr:spPr bwMode="auto">
        <a:xfrm>
          <a:off x="215900" y="500062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FB74DEB9-A535-4DDC-8F21-CE678BB51DC8}"/>
            </a:ext>
          </a:extLst>
        </xdr:cNvPr>
        <xdr:cNvSpPr/>
      </xdr:nvSpPr>
      <xdr:spPr bwMode="auto">
        <a:xfrm>
          <a:off x="215900" y="5257800"/>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46A8CEC-DF1F-4121-82BB-3C3CF96B469C}"/>
            </a:ext>
          </a:extLst>
        </xdr:cNvPr>
        <xdr:cNvSpPr/>
      </xdr:nvSpPr>
      <xdr:spPr bwMode="auto">
        <a:xfrm>
          <a:off x="1952625" y="5429250"/>
          <a:ext cx="3819525" cy="227647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DA340EAA-850A-4609-9376-12E7D6161535}"/>
            </a:ext>
          </a:extLst>
        </xdr:cNvPr>
        <xdr:cNvSpPr txBox="1"/>
      </xdr:nvSpPr>
      <xdr:spPr>
        <a:xfrm>
          <a:off x="1524000" y="50577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DBBD0C9-6359-4C1F-99C5-033CED9CB203}"/>
            </a:ext>
          </a:extLst>
        </xdr:cNvPr>
        <xdr:cNvCxnSpPr/>
      </xdr:nvCxnSpPr>
      <xdr:spPr bwMode="auto">
        <a:xfrm>
          <a:off x="1952625" y="770572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B0620CC7-3E05-47FA-9F29-8A2C9F971B4F}"/>
            </a:ext>
          </a:extLst>
        </xdr:cNvPr>
        <xdr:cNvCxnSpPr/>
      </xdr:nvCxnSpPr>
      <xdr:spPr bwMode="auto">
        <a:xfrm>
          <a:off x="1952625" y="7334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13F8F1EB-B879-4928-B482-61FE1103D527}"/>
            </a:ext>
          </a:extLst>
        </xdr:cNvPr>
        <xdr:cNvCxnSpPr/>
      </xdr:nvCxnSpPr>
      <xdr:spPr bwMode="auto">
        <a:xfrm>
          <a:off x="1952625" y="6953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A3446DA-0FDC-4C5A-8EDF-46C49AC1FB6B}"/>
            </a:ext>
          </a:extLst>
        </xdr:cNvPr>
        <xdr:cNvSpPr txBox="1"/>
      </xdr:nvSpPr>
      <xdr:spPr>
        <a:xfrm>
          <a:off x="1247775"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BDE042CD-7CCE-4BAB-86CD-C9E9ECE79E4F}"/>
            </a:ext>
          </a:extLst>
        </xdr:cNvPr>
        <xdr:cNvCxnSpPr/>
      </xdr:nvCxnSpPr>
      <xdr:spPr bwMode="auto">
        <a:xfrm>
          <a:off x="1952625" y="6572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C13C9B6C-5E63-4C7B-9BB5-FFC5C55A0A5F}"/>
            </a:ext>
          </a:extLst>
        </xdr:cNvPr>
        <xdr:cNvSpPr txBox="1"/>
      </xdr:nvSpPr>
      <xdr:spPr>
        <a:xfrm>
          <a:off x="1247775"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FB95EEF-5614-410B-AC9F-DD8837B1632A}"/>
            </a:ext>
          </a:extLst>
        </xdr:cNvPr>
        <xdr:cNvCxnSpPr/>
      </xdr:nvCxnSpPr>
      <xdr:spPr bwMode="auto">
        <a:xfrm>
          <a:off x="1952625" y="6191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8384FE17-E3B5-4282-9E27-90217B9DE048}"/>
            </a:ext>
          </a:extLst>
        </xdr:cNvPr>
        <xdr:cNvSpPr txBox="1"/>
      </xdr:nvSpPr>
      <xdr:spPr>
        <a:xfrm>
          <a:off x="1247775"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40F85065-5DD2-4284-93C1-605FC68C8D87}"/>
            </a:ext>
          </a:extLst>
        </xdr:cNvPr>
        <xdr:cNvCxnSpPr/>
      </xdr:nvCxnSpPr>
      <xdr:spPr bwMode="auto">
        <a:xfrm>
          <a:off x="1952625" y="5810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215D412A-2D3D-4F7C-BA98-FFA40C71A166}"/>
            </a:ext>
          </a:extLst>
        </xdr:cNvPr>
        <xdr:cNvSpPr txBox="1"/>
      </xdr:nvSpPr>
      <xdr:spPr>
        <a:xfrm>
          <a:off x="1247775"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6786CA27-5B80-4682-8CE5-55CD7164BC4E}"/>
            </a:ext>
          </a:extLst>
        </xdr:cNvPr>
        <xdr:cNvCxnSpPr/>
      </xdr:nvCxnSpPr>
      <xdr:spPr bwMode="auto">
        <a:xfrm>
          <a:off x="1952625" y="5429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AFA51CD8-4D33-4050-8449-2B338EEE259A}"/>
            </a:ext>
          </a:extLst>
        </xdr:cNvPr>
        <xdr:cNvSpPr txBox="1"/>
      </xdr:nvSpPr>
      <xdr:spPr>
        <a:xfrm>
          <a:off x="1247775"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3BBA6231-D3CA-4AAF-9458-506E6638BA6E}"/>
            </a:ext>
          </a:extLst>
        </xdr:cNvPr>
        <xdr:cNvSpPr/>
      </xdr:nvSpPr>
      <xdr:spPr bwMode="auto">
        <a:xfrm>
          <a:off x="1952625" y="5429250"/>
          <a:ext cx="3819525" cy="227647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94CC5582-F8D5-4ACA-9F04-CC9BADB50382}"/>
            </a:ext>
          </a:extLst>
        </xdr:cNvPr>
        <xdr:cNvCxnSpPr/>
      </xdr:nvCxnSpPr>
      <xdr:spPr bwMode="auto">
        <a:xfrm flipV="1">
          <a:off x="5095875" y="5878443"/>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42497702-34BC-4072-889A-A915CA41D1EB}"/>
            </a:ext>
          </a:extLst>
        </xdr:cNvPr>
        <xdr:cNvSpPr txBox="1"/>
      </xdr:nvSpPr>
      <xdr:spPr>
        <a:xfrm>
          <a:off x="5172075" y="703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A873CAE9-F201-434A-9A81-CDB336A89284}"/>
            </a:ext>
          </a:extLst>
        </xdr:cNvPr>
        <xdr:cNvCxnSpPr/>
      </xdr:nvCxnSpPr>
      <xdr:spPr bwMode="auto">
        <a:xfrm>
          <a:off x="5010150" y="7056857"/>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EA5095F7-3E3A-492A-8783-094FF5ED5362}"/>
            </a:ext>
          </a:extLst>
        </xdr:cNvPr>
        <xdr:cNvSpPr txBox="1"/>
      </xdr:nvSpPr>
      <xdr:spPr>
        <a:xfrm>
          <a:off x="5172075" y="561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B3FB864E-FE3E-4186-A867-A7D6E4DEF387}"/>
            </a:ext>
          </a:extLst>
        </xdr:cNvPr>
        <xdr:cNvCxnSpPr/>
      </xdr:nvCxnSpPr>
      <xdr:spPr bwMode="auto">
        <a:xfrm>
          <a:off x="5010150" y="5878443"/>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7957</xdr:rowOff>
    </xdr:from>
    <xdr:to>
      <xdr:col>29</xdr:col>
      <xdr:colOff>127000</xdr:colOff>
      <xdr:row>36</xdr:row>
      <xdr:rowOff>46724</xdr:rowOff>
    </xdr:to>
    <xdr:cxnSp macro="">
      <xdr:nvCxnSpPr>
        <xdr:cNvPr id="115" name="直線コネクタ 114">
          <a:extLst>
            <a:ext uri="{FF2B5EF4-FFF2-40B4-BE49-F238E27FC236}">
              <a16:creationId xmlns:a16="http://schemas.microsoft.com/office/drawing/2014/main" id="{DFDC5DBE-08B0-408B-8714-A657FE467F94}"/>
            </a:ext>
          </a:extLst>
        </xdr:cNvPr>
        <xdr:cNvCxnSpPr/>
      </xdr:nvCxnSpPr>
      <xdr:spPr bwMode="auto">
        <a:xfrm>
          <a:off x="4505325" y="6745307"/>
          <a:ext cx="590550" cy="38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E94FC29D-B38B-47E3-AAFB-D6709EE18028}"/>
            </a:ext>
          </a:extLst>
        </xdr:cNvPr>
        <xdr:cNvSpPr txBox="1"/>
      </xdr:nvSpPr>
      <xdr:spPr>
        <a:xfrm>
          <a:off x="5172075" y="6464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A38C0143-1A2A-4915-9822-14809A81A06F}"/>
            </a:ext>
          </a:extLst>
        </xdr:cNvPr>
        <xdr:cNvSpPr/>
      </xdr:nvSpPr>
      <xdr:spPr bwMode="auto">
        <a:xfrm>
          <a:off x="5048250" y="6619589"/>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303041</xdr:rowOff>
    </xdr:from>
    <xdr:to>
      <xdr:col>26</xdr:col>
      <xdr:colOff>50800</xdr:colOff>
      <xdr:row>36</xdr:row>
      <xdr:rowOff>7957</xdr:rowOff>
    </xdr:to>
    <xdr:cxnSp macro="">
      <xdr:nvCxnSpPr>
        <xdr:cNvPr id="118" name="直線コネクタ 117">
          <a:extLst>
            <a:ext uri="{FF2B5EF4-FFF2-40B4-BE49-F238E27FC236}">
              <a16:creationId xmlns:a16="http://schemas.microsoft.com/office/drawing/2014/main" id="{5F201809-FE9E-4B43-AF89-21EB9E728346}"/>
            </a:ext>
          </a:extLst>
        </xdr:cNvPr>
        <xdr:cNvCxnSpPr/>
      </xdr:nvCxnSpPr>
      <xdr:spPr bwMode="auto">
        <a:xfrm>
          <a:off x="3886200" y="6694316"/>
          <a:ext cx="619125" cy="50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47B6541D-8AD9-4896-990B-AC2D9C39D07F}"/>
            </a:ext>
          </a:extLst>
        </xdr:cNvPr>
        <xdr:cNvSpPr/>
      </xdr:nvSpPr>
      <xdr:spPr bwMode="auto">
        <a:xfrm>
          <a:off x="4457700" y="6630994"/>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6054B670-C8AA-497E-AD40-B7B05D797CEC}"/>
            </a:ext>
          </a:extLst>
        </xdr:cNvPr>
        <xdr:cNvSpPr txBox="1"/>
      </xdr:nvSpPr>
      <xdr:spPr>
        <a:xfrm>
          <a:off x="4162425" y="6399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277667</xdr:rowOff>
    </xdr:from>
    <xdr:to>
      <xdr:col>22</xdr:col>
      <xdr:colOff>114300</xdr:colOff>
      <xdr:row>35</xdr:row>
      <xdr:rowOff>303041</xdr:rowOff>
    </xdr:to>
    <xdr:cxnSp macro="">
      <xdr:nvCxnSpPr>
        <xdr:cNvPr id="121" name="直線コネクタ 120">
          <a:extLst>
            <a:ext uri="{FF2B5EF4-FFF2-40B4-BE49-F238E27FC236}">
              <a16:creationId xmlns:a16="http://schemas.microsoft.com/office/drawing/2014/main" id="{13C0BA94-E56D-4965-B584-8FE4695D73CF}"/>
            </a:ext>
          </a:extLst>
        </xdr:cNvPr>
        <xdr:cNvCxnSpPr/>
      </xdr:nvCxnSpPr>
      <xdr:spPr bwMode="auto">
        <a:xfrm>
          <a:off x="3257550" y="6665767"/>
          <a:ext cx="628650" cy="2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FD2ECD38-730F-4EC9-A57B-F22033DDA70B}"/>
            </a:ext>
          </a:extLst>
        </xdr:cNvPr>
        <xdr:cNvSpPr/>
      </xdr:nvSpPr>
      <xdr:spPr bwMode="auto">
        <a:xfrm>
          <a:off x="3838575" y="6647770"/>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1B1340BC-1136-4469-AA06-B179DFA685B5}"/>
            </a:ext>
          </a:extLst>
        </xdr:cNvPr>
        <xdr:cNvSpPr txBox="1"/>
      </xdr:nvSpPr>
      <xdr:spPr>
        <a:xfrm>
          <a:off x="3543300" y="673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277667</xdr:rowOff>
    </xdr:from>
    <xdr:to>
      <xdr:col>18</xdr:col>
      <xdr:colOff>177800</xdr:colOff>
      <xdr:row>35</xdr:row>
      <xdr:rowOff>323024</xdr:rowOff>
    </xdr:to>
    <xdr:cxnSp macro="">
      <xdr:nvCxnSpPr>
        <xdr:cNvPr id="124" name="直線コネクタ 123">
          <a:extLst>
            <a:ext uri="{FF2B5EF4-FFF2-40B4-BE49-F238E27FC236}">
              <a16:creationId xmlns:a16="http://schemas.microsoft.com/office/drawing/2014/main" id="{37408598-7A49-4377-B826-D87FC2B3AD1D}"/>
            </a:ext>
          </a:extLst>
        </xdr:cNvPr>
        <xdr:cNvCxnSpPr/>
      </xdr:nvCxnSpPr>
      <xdr:spPr bwMode="auto">
        <a:xfrm flipV="1">
          <a:off x="2619375" y="6665767"/>
          <a:ext cx="638175" cy="48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F45D9303-3692-4B17-9AE1-1F41E30528BD}"/>
            </a:ext>
          </a:extLst>
        </xdr:cNvPr>
        <xdr:cNvSpPr/>
      </xdr:nvSpPr>
      <xdr:spPr bwMode="auto">
        <a:xfrm>
          <a:off x="3209925" y="6666636"/>
          <a:ext cx="8572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C6741F97-3FEE-4C6D-9D0C-FDC9A81CDF41}"/>
            </a:ext>
          </a:extLst>
        </xdr:cNvPr>
        <xdr:cNvSpPr txBox="1"/>
      </xdr:nvSpPr>
      <xdr:spPr>
        <a:xfrm>
          <a:off x="2914650" y="674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DB8FEED1-A7D0-4ACC-8948-2A1644C63AE1}"/>
            </a:ext>
          </a:extLst>
        </xdr:cNvPr>
        <xdr:cNvSpPr/>
      </xdr:nvSpPr>
      <xdr:spPr bwMode="auto">
        <a:xfrm>
          <a:off x="2571750" y="6665398"/>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C2B6BA29-7E96-4BC7-9ACB-79F3E3F247D8}"/>
            </a:ext>
          </a:extLst>
        </xdr:cNvPr>
        <xdr:cNvSpPr txBox="1"/>
      </xdr:nvSpPr>
      <xdr:spPr>
        <a:xfrm>
          <a:off x="2276475" y="643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2DB7646A-A28D-4820-ADA1-6604761F58B1}"/>
            </a:ext>
          </a:extLst>
        </xdr:cNvPr>
        <xdr:cNvSpPr txBox="1"/>
      </xdr:nvSpPr>
      <xdr:spPr>
        <a:xfrm>
          <a:off x="49434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A2553E44-C96C-4C54-BBF5-C80461A1CA81}"/>
            </a:ext>
          </a:extLst>
        </xdr:cNvPr>
        <xdr:cNvSpPr txBox="1"/>
      </xdr:nvSpPr>
      <xdr:spPr>
        <a:xfrm>
          <a:off x="435292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E59FB621-9DE4-42D0-BEA0-B6203D476267}"/>
            </a:ext>
          </a:extLst>
        </xdr:cNvPr>
        <xdr:cNvSpPr txBox="1"/>
      </xdr:nvSpPr>
      <xdr:spPr>
        <a:xfrm>
          <a:off x="37242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CD52321E-1127-4681-9C3A-1213E0B9F010}"/>
            </a:ext>
          </a:extLst>
        </xdr:cNvPr>
        <xdr:cNvSpPr txBox="1"/>
      </xdr:nvSpPr>
      <xdr:spPr>
        <a:xfrm>
          <a:off x="3086100"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3F0E67D4-914E-4150-9D0F-F93CC71EE0AD}"/>
            </a:ext>
          </a:extLst>
        </xdr:cNvPr>
        <xdr:cNvSpPr txBox="1"/>
      </xdr:nvSpPr>
      <xdr:spPr>
        <a:xfrm>
          <a:off x="24669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338824</xdr:rowOff>
    </xdr:from>
    <xdr:to>
      <xdr:col>29</xdr:col>
      <xdr:colOff>177800</xdr:colOff>
      <xdr:row>36</xdr:row>
      <xdr:rowOff>97524</xdr:rowOff>
    </xdr:to>
    <xdr:sp macro="" textlink="">
      <xdr:nvSpPr>
        <xdr:cNvPr id="134" name="楕円 133">
          <a:extLst>
            <a:ext uri="{FF2B5EF4-FFF2-40B4-BE49-F238E27FC236}">
              <a16:creationId xmlns:a16="http://schemas.microsoft.com/office/drawing/2014/main" id="{8705E001-38E0-40A2-AF79-E9CED6CAD6D1}"/>
            </a:ext>
          </a:extLst>
        </xdr:cNvPr>
        <xdr:cNvSpPr/>
      </xdr:nvSpPr>
      <xdr:spPr bwMode="auto">
        <a:xfrm>
          <a:off x="5048250" y="6726924"/>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310901</xdr:rowOff>
    </xdr:from>
    <xdr:ext cx="762000" cy="259045"/>
    <xdr:sp macro="" textlink="">
      <xdr:nvSpPr>
        <xdr:cNvPr id="135" name="人口1人当たり決算額の推移該当値テキスト445">
          <a:extLst>
            <a:ext uri="{FF2B5EF4-FFF2-40B4-BE49-F238E27FC236}">
              <a16:creationId xmlns:a16="http://schemas.microsoft.com/office/drawing/2014/main" id="{5CF3921C-D69E-4000-85D1-CB32D9C257BE}"/>
            </a:ext>
          </a:extLst>
        </xdr:cNvPr>
        <xdr:cNvSpPr txBox="1"/>
      </xdr:nvSpPr>
      <xdr:spPr>
        <a:xfrm>
          <a:off x="5172075" y="670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300057</xdr:rowOff>
    </xdr:from>
    <xdr:to>
      <xdr:col>26</xdr:col>
      <xdr:colOff>101600</xdr:colOff>
      <xdr:row>36</xdr:row>
      <xdr:rowOff>58757</xdr:rowOff>
    </xdr:to>
    <xdr:sp macro="" textlink="">
      <xdr:nvSpPr>
        <xdr:cNvPr id="136" name="楕円 135">
          <a:extLst>
            <a:ext uri="{FF2B5EF4-FFF2-40B4-BE49-F238E27FC236}">
              <a16:creationId xmlns:a16="http://schemas.microsoft.com/office/drawing/2014/main" id="{37B64D55-D940-4810-BEA7-6AA312C23E2F}"/>
            </a:ext>
          </a:extLst>
        </xdr:cNvPr>
        <xdr:cNvSpPr/>
      </xdr:nvSpPr>
      <xdr:spPr bwMode="auto">
        <a:xfrm>
          <a:off x="4457700" y="6688157"/>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43534</xdr:rowOff>
    </xdr:from>
    <xdr:ext cx="736600" cy="259045"/>
    <xdr:sp macro="" textlink="">
      <xdr:nvSpPr>
        <xdr:cNvPr id="137" name="テキスト ボックス 136">
          <a:extLst>
            <a:ext uri="{FF2B5EF4-FFF2-40B4-BE49-F238E27FC236}">
              <a16:creationId xmlns:a16="http://schemas.microsoft.com/office/drawing/2014/main" id="{ABAA81D7-1686-40DE-828A-0B99715EB16F}"/>
            </a:ext>
          </a:extLst>
        </xdr:cNvPr>
        <xdr:cNvSpPr txBox="1"/>
      </xdr:nvSpPr>
      <xdr:spPr>
        <a:xfrm>
          <a:off x="4162425" y="678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252241</xdr:rowOff>
    </xdr:from>
    <xdr:to>
      <xdr:col>22</xdr:col>
      <xdr:colOff>165100</xdr:colOff>
      <xdr:row>36</xdr:row>
      <xdr:rowOff>10941</xdr:rowOff>
    </xdr:to>
    <xdr:sp macro="" textlink="">
      <xdr:nvSpPr>
        <xdr:cNvPr id="138" name="楕円 137">
          <a:extLst>
            <a:ext uri="{FF2B5EF4-FFF2-40B4-BE49-F238E27FC236}">
              <a16:creationId xmlns:a16="http://schemas.microsoft.com/office/drawing/2014/main" id="{FF41CF80-B518-4F4C-AF54-466D79BC7391}"/>
            </a:ext>
          </a:extLst>
        </xdr:cNvPr>
        <xdr:cNvSpPr/>
      </xdr:nvSpPr>
      <xdr:spPr bwMode="auto">
        <a:xfrm>
          <a:off x="3838575" y="6646691"/>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21118</xdr:rowOff>
    </xdr:from>
    <xdr:ext cx="762000" cy="259045"/>
    <xdr:sp macro="" textlink="">
      <xdr:nvSpPr>
        <xdr:cNvPr id="139" name="テキスト ボックス 138">
          <a:extLst>
            <a:ext uri="{FF2B5EF4-FFF2-40B4-BE49-F238E27FC236}">
              <a16:creationId xmlns:a16="http://schemas.microsoft.com/office/drawing/2014/main" id="{270B14D6-529E-4656-8E69-0F9649000A9F}"/>
            </a:ext>
          </a:extLst>
        </xdr:cNvPr>
        <xdr:cNvSpPr txBox="1"/>
      </xdr:nvSpPr>
      <xdr:spPr>
        <a:xfrm>
          <a:off x="3543300" y="641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226867</xdr:rowOff>
    </xdr:from>
    <xdr:to>
      <xdr:col>19</xdr:col>
      <xdr:colOff>38100</xdr:colOff>
      <xdr:row>35</xdr:row>
      <xdr:rowOff>328467</xdr:rowOff>
    </xdr:to>
    <xdr:sp macro="" textlink="">
      <xdr:nvSpPr>
        <xdr:cNvPr id="140" name="楕円 139">
          <a:extLst>
            <a:ext uri="{FF2B5EF4-FFF2-40B4-BE49-F238E27FC236}">
              <a16:creationId xmlns:a16="http://schemas.microsoft.com/office/drawing/2014/main" id="{062C2E5A-4B52-49B9-95EA-04EBF3C07DFF}"/>
            </a:ext>
          </a:extLst>
        </xdr:cNvPr>
        <xdr:cNvSpPr/>
      </xdr:nvSpPr>
      <xdr:spPr bwMode="auto">
        <a:xfrm>
          <a:off x="3209925" y="6618142"/>
          <a:ext cx="8572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338644</xdr:rowOff>
    </xdr:from>
    <xdr:ext cx="762000" cy="259045"/>
    <xdr:sp macro="" textlink="">
      <xdr:nvSpPr>
        <xdr:cNvPr id="141" name="テキスト ボックス 140">
          <a:extLst>
            <a:ext uri="{FF2B5EF4-FFF2-40B4-BE49-F238E27FC236}">
              <a16:creationId xmlns:a16="http://schemas.microsoft.com/office/drawing/2014/main" id="{2B589641-C1EF-4E4D-AA9B-62DC95443486}"/>
            </a:ext>
          </a:extLst>
        </xdr:cNvPr>
        <xdr:cNvSpPr txBox="1"/>
      </xdr:nvSpPr>
      <xdr:spPr>
        <a:xfrm>
          <a:off x="2914650" y="6383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272224</xdr:rowOff>
    </xdr:from>
    <xdr:to>
      <xdr:col>15</xdr:col>
      <xdr:colOff>101600</xdr:colOff>
      <xdr:row>36</xdr:row>
      <xdr:rowOff>30924</xdr:rowOff>
    </xdr:to>
    <xdr:sp macro="" textlink="">
      <xdr:nvSpPr>
        <xdr:cNvPr id="142" name="楕円 141">
          <a:extLst>
            <a:ext uri="{FF2B5EF4-FFF2-40B4-BE49-F238E27FC236}">
              <a16:creationId xmlns:a16="http://schemas.microsoft.com/office/drawing/2014/main" id="{4274E0C5-F47D-47A0-9421-1AE76DD14AD1}"/>
            </a:ext>
          </a:extLst>
        </xdr:cNvPr>
        <xdr:cNvSpPr/>
      </xdr:nvSpPr>
      <xdr:spPr bwMode="auto">
        <a:xfrm>
          <a:off x="2571750" y="6666674"/>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15701</xdr:rowOff>
    </xdr:from>
    <xdr:ext cx="762000" cy="259045"/>
    <xdr:sp macro="" textlink="">
      <xdr:nvSpPr>
        <xdr:cNvPr id="143" name="テキスト ボックス 142">
          <a:extLst>
            <a:ext uri="{FF2B5EF4-FFF2-40B4-BE49-F238E27FC236}">
              <a16:creationId xmlns:a16="http://schemas.microsoft.com/office/drawing/2014/main" id="{BFA59F65-2206-4B04-B146-9FB54E537C30}"/>
            </a:ext>
          </a:extLst>
        </xdr:cNvPr>
        <xdr:cNvSpPr txBox="1"/>
      </xdr:nvSpPr>
      <xdr:spPr>
        <a:xfrm>
          <a:off x="2276475" y="674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5ABA91-FC88-4C8C-A451-3E06439FEC2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848D5E8-5C4F-4C1B-A5F6-60BEF2DFB782}"/>
            </a:ext>
          </a:extLst>
        </xdr:cNvPr>
        <xdr:cNvSpPr/>
      </xdr:nvSpPr>
      <xdr:spPr>
        <a:xfrm>
          <a:off x="17145000" y="190500"/>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D1540D3-9796-4179-B3A5-91A9E756C3B0}"/>
            </a:ext>
          </a:extLst>
        </xdr:cNvPr>
        <xdr:cNvSpPr/>
      </xdr:nvSpPr>
      <xdr:spPr>
        <a:xfrm>
          <a:off x="17164050" y="219075"/>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32902E0-27EC-4663-8BD8-137AA4A6BC2F}"/>
            </a:ext>
          </a:extLst>
        </xdr:cNvPr>
        <xdr:cNvSpPr/>
      </xdr:nvSpPr>
      <xdr:spPr>
        <a:xfrm>
          <a:off x="17192625" y="238125"/>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5A33FD-BC8F-455F-9F31-9D55CEB88DD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E04DBD5-40ED-4213-A4B9-8B02B6A6FBED}"/>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1B6A85-82F6-4A32-B70B-3482954DB06C}"/>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63F174-ADD4-4F99-8EAF-DA18731596A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3B2FC4-086A-4857-A124-9ED6EE88780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DD14836A-3ACE-44E6-AF90-26A1CCBBDD70}"/>
            </a:ext>
          </a:extLst>
        </xdr:cNvPr>
        <xdr:cNvSpPr/>
      </xdr:nvSpPr>
      <xdr:spPr>
        <a:xfrm>
          <a:off x="2009775" y="885825"/>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27,886
27,455
60.36
10,755,466
10,184,521
388,797
6,815,269
8,023,239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60C331-7A35-4684-B810-7FBE5361FACE}"/>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48B4BA-F921-432B-A838-C7CFE144B7B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0A1342-1CF6-42B7-9763-B25AF40D517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75410C-1A36-41A3-8EC3-80BD040A841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33AD1E2-B153-4C70-B5BC-67C379D28FC0}"/>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B127F023-89F5-4156-97F7-B83C958164EC}"/>
            </a:ext>
          </a:extLst>
        </xdr:cNvPr>
        <xdr:cNvSpPr/>
      </xdr:nvSpPr>
      <xdr:spPr>
        <a:xfrm>
          <a:off x="6467475" y="1628775"/>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55CE66A5-41ED-4884-A5C1-1203EC07C978}"/>
            </a:ext>
          </a:extLst>
        </xdr:cNvPr>
        <xdr:cNvSpPr/>
      </xdr:nvSpPr>
      <xdr:spPr>
        <a:xfrm>
          <a:off x="9972675" y="847725"/>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D26D5643-93CE-438F-B05B-A527C474F64D}"/>
            </a:ext>
          </a:extLst>
        </xdr:cNvPr>
        <xdr:cNvSpPr/>
      </xdr:nvSpPr>
      <xdr:spPr>
        <a:xfrm>
          <a:off x="10210800" y="914400"/>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1F1AC88-9E9C-4436-A7C1-4CDB7464DE13}"/>
            </a:ext>
          </a:extLst>
        </xdr:cNvPr>
        <xdr:cNvSpPr/>
      </xdr:nvSpPr>
      <xdr:spPr>
        <a:xfrm>
          <a:off x="10210800" y="1162050"/>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D186C9-4ECF-40DB-AA2B-B59C14AF02C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1BCCF78-4888-4582-85CA-273643005A5E}"/>
            </a:ext>
          </a:extLst>
        </xdr:cNvPr>
        <xdr:cNvCxnSpPr/>
      </xdr:nvCxnSpPr>
      <xdr:spPr>
        <a:xfrm flipH="1">
          <a:off x="10048875" y="10191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AF0E07A2-16F6-47E9-97D2-4E28697AAEA2}"/>
            </a:ext>
          </a:extLst>
        </xdr:cNvPr>
        <xdr:cNvSpPr/>
      </xdr:nvSpPr>
      <xdr:spPr>
        <a:xfrm>
          <a:off x="10102850" y="981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D1BB4DB-FB85-4561-99FF-5706781B7703}"/>
            </a:ext>
          </a:extLst>
        </xdr:cNvPr>
        <xdr:cNvSpPr/>
      </xdr:nvSpPr>
      <xdr:spPr>
        <a:xfrm>
          <a:off x="10102850" y="1228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9CE4FE0-D50C-4B20-BA9D-9E548499BDD7}"/>
            </a:ext>
          </a:extLst>
        </xdr:cNvPr>
        <xdr:cNvCxnSpPr/>
      </xdr:nvCxnSpPr>
      <xdr:spPr>
        <a:xfrm>
          <a:off x="1013333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3CD25D-267D-4434-924C-720A9DAF50D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B564F50-836F-48BA-B00D-B1952F73EDFD}"/>
            </a:ext>
          </a:extLst>
        </xdr:cNvPr>
        <xdr:cNvCxnSpPr/>
      </xdr:nvCxnSpPr>
      <xdr:spPr>
        <a:xfrm flipV="1">
          <a:off x="10133330"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914686-1DA9-4731-A422-845314E8B13C}"/>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B1458A6-2414-420A-8B6E-03BEEA8F8A17}"/>
            </a:ext>
          </a:extLst>
        </xdr:cNvPr>
        <xdr:cNvSpPr txBox="1"/>
      </xdr:nvSpPr>
      <xdr:spPr>
        <a:xfrm>
          <a:off x="638175"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71E366F-E5DE-4ACC-9AF7-83461A6286EF}"/>
            </a:ext>
          </a:extLst>
        </xdr:cNvPr>
        <xdr:cNvSpPr txBox="1"/>
      </xdr:nvSpPr>
      <xdr:spPr>
        <a:xfrm>
          <a:off x="638175"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F42CDC36-508F-47BD-AFAF-1149F3946F8D}"/>
            </a:ext>
          </a:extLst>
        </xdr:cNvPr>
        <xdr:cNvSpPr txBox="1"/>
      </xdr:nvSpPr>
      <xdr:spPr>
        <a:xfrm>
          <a:off x="638175" y="33147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FFB48B8-EE84-4D62-A527-ABE50AED3BA7}"/>
            </a:ext>
          </a:extLst>
        </xdr:cNvPr>
        <xdr:cNvSpPr/>
      </xdr:nvSpPr>
      <xdr:spPr>
        <a:xfrm>
          <a:off x="6858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B20D8D5-3FA1-43C5-BE15-FA0A66F3B79F}"/>
            </a:ext>
          </a:extLst>
        </xdr:cNvPr>
        <xdr:cNvSpPr/>
      </xdr:nvSpPr>
      <xdr:spPr>
        <a:xfrm>
          <a:off x="80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63ADFCA-EAF0-44E4-9D16-14ABCCDC7292}"/>
            </a:ext>
          </a:extLst>
        </xdr:cNvPr>
        <xdr:cNvSpPr/>
      </xdr:nvSpPr>
      <xdr:spPr>
        <a:xfrm>
          <a:off x="80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7E7ADBA-E3A2-47E3-B496-1FB16A39FF96}"/>
            </a:ext>
          </a:extLst>
        </xdr:cNvPr>
        <xdr:cNvSpPr/>
      </xdr:nvSpPr>
      <xdr:spPr>
        <a:xfrm>
          <a:off x="17145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C33A029-9A96-4639-8410-255FC189211A}"/>
            </a:ext>
          </a:extLst>
        </xdr:cNvPr>
        <xdr:cNvSpPr/>
      </xdr:nvSpPr>
      <xdr:spPr>
        <a:xfrm>
          <a:off x="17145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89FADF8-A622-4A31-A5FF-848366AD3CA4}"/>
            </a:ext>
          </a:extLst>
        </xdr:cNvPr>
        <xdr:cNvSpPr/>
      </xdr:nvSpPr>
      <xdr:spPr>
        <a:xfrm>
          <a:off x="27432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40F5D61-56E2-4918-8306-3F39642EBF0B}"/>
            </a:ext>
          </a:extLst>
        </xdr:cNvPr>
        <xdr:cNvSpPr/>
      </xdr:nvSpPr>
      <xdr:spPr>
        <a:xfrm>
          <a:off x="27432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BA367D7-C3DB-4223-B9FE-D05C0234AC2D}"/>
            </a:ext>
          </a:extLst>
        </xdr:cNvPr>
        <xdr:cNvSpPr/>
      </xdr:nvSpPr>
      <xdr:spPr>
        <a:xfrm>
          <a:off x="6858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52BC284-E8CE-4AEB-82AA-76203B3208EA}"/>
            </a:ext>
          </a:extLst>
        </xdr:cNvPr>
        <xdr:cNvSpPr txBox="1"/>
      </xdr:nvSpPr>
      <xdr:spPr>
        <a:xfrm>
          <a:off x="6667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8748B25-B7A7-4C39-BF41-1C7F966C9FC1}"/>
            </a:ext>
          </a:extLst>
        </xdr:cNvPr>
        <xdr:cNvCxnSpPr/>
      </xdr:nvCxnSpPr>
      <xdr:spPr>
        <a:xfrm>
          <a:off x="6858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B62D60B8-CA9C-4386-B25C-D8FD70B05D36}"/>
            </a:ext>
          </a:extLst>
        </xdr:cNvPr>
        <xdr:cNvSpPr txBox="1"/>
      </xdr:nvSpPr>
      <xdr:spPr>
        <a:xfrm>
          <a:off x="211651" y="6598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9A794D08-C790-44FA-9EA3-79CB7AE529E0}"/>
            </a:ext>
          </a:extLst>
        </xdr:cNvPr>
        <xdr:cNvCxnSpPr/>
      </xdr:nvCxnSpPr>
      <xdr:spPr>
        <a:xfrm>
          <a:off x="685800" y="64266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43DA773C-06EC-4B21-A043-31809FC02EB1}"/>
            </a:ext>
          </a:extLst>
        </xdr:cNvPr>
        <xdr:cNvSpPr txBox="1"/>
      </xdr:nvSpPr>
      <xdr:spPr>
        <a:xfrm>
          <a:off x="211651" y="62876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ED5BE5B6-0C9F-459B-A1FC-5BE618C36A84}"/>
            </a:ext>
          </a:extLst>
        </xdr:cNvPr>
        <xdr:cNvCxnSpPr/>
      </xdr:nvCxnSpPr>
      <xdr:spPr>
        <a:xfrm>
          <a:off x="685800" y="61159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23F4FD91-B165-461F-A96F-8B94CA2EA695}"/>
            </a:ext>
          </a:extLst>
        </xdr:cNvPr>
        <xdr:cNvSpPr txBox="1"/>
      </xdr:nvSpPr>
      <xdr:spPr>
        <a:xfrm>
          <a:off x="211651" y="5980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AFF71064-3876-4DE6-B20C-71D26F2CEF90}"/>
            </a:ext>
          </a:extLst>
        </xdr:cNvPr>
        <xdr:cNvCxnSpPr/>
      </xdr:nvCxnSpPr>
      <xdr:spPr>
        <a:xfrm>
          <a:off x="685800" y="58084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6ABC4EE4-F554-4BD9-9A2E-7E71E6E7584A}"/>
            </a:ext>
          </a:extLst>
        </xdr:cNvPr>
        <xdr:cNvSpPr txBox="1"/>
      </xdr:nvSpPr>
      <xdr:spPr>
        <a:xfrm>
          <a:off x="211651" y="56789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548ABCD4-7057-4870-9B55-6C6220DB79A4}"/>
            </a:ext>
          </a:extLst>
        </xdr:cNvPr>
        <xdr:cNvCxnSpPr/>
      </xdr:nvCxnSpPr>
      <xdr:spPr>
        <a:xfrm>
          <a:off x="685800" y="54977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234BEB31-B8D7-4112-89BC-BB5952EDC316}"/>
            </a:ext>
          </a:extLst>
        </xdr:cNvPr>
        <xdr:cNvSpPr txBox="1"/>
      </xdr:nvSpPr>
      <xdr:spPr>
        <a:xfrm>
          <a:off x="163406" y="536186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32233FA5-F713-41BC-A139-A544640998D4}"/>
            </a:ext>
          </a:extLst>
        </xdr:cNvPr>
        <xdr:cNvCxnSpPr/>
      </xdr:nvCxnSpPr>
      <xdr:spPr>
        <a:xfrm>
          <a:off x="685800" y="51902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F8D3FE21-B8F9-4963-B84D-7FF123D3B493}"/>
            </a:ext>
          </a:extLst>
        </xdr:cNvPr>
        <xdr:cNvSpPr txBox="1"/>
      </xdr:nvSpPr>
      <xdr:spPr>
        <a:xfrm>
          <a:off x="163406" y="50511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5E029535-41B1-40B5-95BD-1D85CC2C35D7}"/>
            </a:ext>
          </a:extLst>
        </xdr:cNvPr>
        <xdr:cNvCxnSpPr/>
      </xdr:nvCxnSpPr>
      <xdr:spPr>
        <a:xfrm>
          <a:off x="685800" y="48795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6F9E9C8E-A5D6-4E7F-9F42-97E22C9EF6E3}"/>
            </a:ext>
          </a:extLst>
        </xdr:cNvPr>
        <xdr:cNvSpPr txBox="1"/>
      </xdr:nvSpPr>
      <xdr:spPr>
        <a:xfrm>
          <a:off x="163406" y="4743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AC79CB59-E1FB-4D0B-AD39-9485C43A941A}"/>
            </a:ext>
          </a:extLst>
        </xdr:cNvPr>
        <xdr:cNvCxnSpPr/>
      </xdr:nvCxnSpPr>
      <xdr:spPr>
        <a:xfrm>
          <a:off x="6858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5E5AAEF5-E259-429E-B273-A2AD35BFC8AD}"/>
            </a:ext>
          </a:extLst>
        </xdr:cNvPr>
        <xdr:cNvSpPr txBox="1"/>
      </xdr:nvSpPr>
      <xdr:spPr>
        <a:xfrm>
          <a:off x="1634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1CD97F76-79B1-4BA1-9D05-6D768291155D}"/>
            </a:ext>
          </a:extLst>
        </xdr:cNvPr>
        <xdr:cNvSpPr/>
      </xdr:nvSpPr>
      <xdr:spPr>
        <a:xfrm>
          <a:off x="6858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B98A4049-8418-436C-8954-C192D263D51F}"/>
            </a:ext>
          </a:extLst>
        </xdr:cNvPr>
        <xdr:cNvCxnSpPr/>
      </xdr:nvCxnSpPr>
      <xdr:spPr>
        <a:xfrm flipV="1">
          <a:off x="4179570" y="5095576"/>
          <a:ext cx="1270" cy="124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96A033A-3C59-407B-BFAB-1DE58378CB2D}"/>
            </a:ext>
          </a:extLst>
        </xdr:cNvPr>
        <xdr:cNvSpPr txBox="1"/>
      </xdr:nvSpPr>
      <xdr:spPr>
        <a:xfrm>
          <a:off x="4229100" y="635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4AFF3508-3F1C-4664-9C79-585BF65BE447}"/>
            </a:ext>
          </a:extLst>
        </xdr:cNvPr>
        <xdr:cNvCxnSpPr/>
      </xdr:nvCxnSpPr>
      <xdr:spPr>
        <a:xfrm>
          <a:off x="4105275" y="6345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611A2302-D782-479A-A996-483459E8EA33}"/>
            </a:ext>
          </a:extLst>
        </xdr:cNvPr>
        <xdr:cNvSpPr txBox="1"/>
      </xdr:nvSpPr>
      <xdr:spPr>
        <a:xfrm>
          <a:off x="4229100" y="487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3E7D1D37-B03C-4D0B-B3FF-CE1EB5DE066B}"/>
            </a:ext>
          </a:extLst>
        </xdr:cNvPr>
        <xdr:cNvCxnSpPr/>
      </xdr:nvCxnSpPr>
      <xdr:spPr>
        <a:xfrm>
          <a:off x="4105275" y="50955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148567</xdr:rowOff>
    </xdr:from>
    <xdr:to>
      <xdr:col>24</xdr:col>
      <xdr:colOff>63500</xdr:colOff>
      <xdr:row>36</xdr:row>
      <xdr:rowOff>153008</xdr:rowOff>
    </xdr:to>
    <xdr:cxnSp macro="">
      <xdr:nvCxnSpPr>
        <xdr:cNvPr id="63" name="直線コネクタ 62">
          <a:extLst>
            <a:ext uri="{FF2B5EF4-FFF2-40B4-BE49-F238E27FC236}">
              <a16:creationId xmlns:a16="http://schemas.microsoft.com/office/drawing/2014/main" id="{B23542CE-0BD1-46D4-803F-9999BF4EA7B9}"/>
            </a:ext>
          </a:extLst>
        </xdr:cNvPr>
        <xdr:cNvCxnSpPr/>
      </xdr:nvCxnSpPr>
      <xdr:spPr>
        <a:xfrm>
          <a:off x="3429000" y="5984217"/>
          <a:ext cx="752475" cy="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7BA6A601-FCA0-4356-8F73-F72ABC313F36}"/>
            </a:ext>
          </a:extLst>
        </xdr:cNvPr>
        <xdr:cNvSpPr txBox="1"/>
      </xdr:nvSpPr>
      <xdr:spPr>
        <a:xfrm>
          <a:off x="4229100" y="5934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A747CE1E-7ECF-4A97-895A-71D88CBC2F68}"/>
            </a:ext>
          </a:extLst>
        </xdr:cNvPr>
        <xdr:cNvSpPr/>
      </xdr:nvSpPr>
      <xdr:spPr>
        <a:xfrm>
          <a:off x="4124325" y="595950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148567</xdr:rowOff>
    </xdr:from>
    <xdr:to>
      <xdr:col>19</xdr:col>
      <xdr:colOff>177800</xdr:colOff>
      <xdr:row>36</xdr:row>
      <xdr:rowOff>151097</xdr:rowOff>
    </xdr:to>
    <xdr:cxnSp macro="">
      <xdr:nvCxnSpPr>
        <xdr:cNvPr id="66" name="直線コネクタ 65">
          <a:extLst>
            <a:ext uri="{FF2B5EF4-FFF2-40B4-BE49-F238E27FC236}">
              <a16:creationId xmlns:a16="http://schemas.microsoft.com/office/drawing/2014/main" id="{7EF5345E-9F85-4CC3-8484-7A6573E93C77}"/>
            </a:ext>
          </a:extLst>
        </xdr:cNvPr>
        <xdr:cNvCxnSpPr/>
      </xdr:nvCxnSpPr>
      <xdr:spPr>
        <a:xfrm flipV="1">
          <a:off x="2619375" y="5984217"/>
          <a:ext cx="809625" cy="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3BFCDAF-FB28-4F86-B4AC-7A11C27A4F06}"/>
            </a:ext>
          </a:extLst>
        </xdr:cNvPr>
        <xdr:cNvSpPr/>
      </xdr:nvSpPr>
      <xdr:spPr>
        <a:xfrm>
          <a:off x="3381375" y="5980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3A986D7-1231-42EA-AC41-7E3430BB4CC3}"/>
            </a:ext>
          </a:extLst>
        </xdr:cNvPr>
        <xdr:cNvSpPr txBox="1"/>
      </xdr:nvSpPr>
      <xdr:spPr>
        <a:xfrm>
          <a:off x="3190386" y="60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151097</xdr:rowOff>
    </xdr:from>
    <xdr:to>
      <xdr:col>15</xdr:col>
      <xdr:colOff>50800</xdr:colOff>
      <xdr:row>37</xdr:row>
      <xdr:rowOff>13333</xdr:rowOff>
    </xdr:to>
    <xdr:cxnSp macro="">
      <xdr:nvCxnSpPr>
        <xdr:cNvPr id="69" name="直線コネクタ 68">
          <a:extLst>
            <a:ext uri="{FF2B5EF4-FFF2-40B4-BE49-F238E27FC236}">
              <a16:creationId xmlns:a16="http://schemas.microsoft.com/office/drawing/2014/main" id="{342871FF-F114-45F7-9FE9-EABB81E500BF}"/>
            </a:ext>
          </a:extLst>
        </xdr:cNvPr>
        <xdr:cNvCxnSpPr/>
      </xdr:nvCxnSpPr>
      <xdr:spPr>
        <a:xfrm flipV="1">
          <a:off x="1828800" y="5989922"/>
          <a:ext cx="790575" cy="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277F19B3-B973-4D12-978C-7C2226412512}"/>
            </a:ext>
          </a:extLst>
        </xdr:cNvPr>
        <xdr:cNvSpPr/>
      </xdr:nvSpPr>
      <xdr:spPr>
        <a:xfrm>
          <a:off x="2571750" y="59918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49FD7CBF-6D57-4544-9AEA-FDC11404B5CD}"/>
            </a:ext>
          </a:extLst>
        </xdr:cNvPr>
        <xdr:cNvSpPr txBox="1"/>
      </xdr:nvSpPr>
      <xdr:spPr>
        <a:xfrm>
          <a:off x="2390286" y="60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13333</xdr:rowOff>
    </xdr:from>
    <xdr:to>
      <xdr:col>10</xdr:col>
      <xdr:colOff>114300</xdr:colOff>
      <xdr:row>37</xdr:row>
      <xdr:rowOff>60474</xdr:rowOff>
    </xdr:to>
    <xdr:cxnSp macro="">
      <xdr:nvCxnSpPr>
        <xdr:cNvPr id="72" name="直線コネクタ 71">
          <a:extLst>
            <a:ext uri="{FF2B5EF4-FFF2-40B4-BE49-F238E27FC236}">
              <a16:creationId xmlns:a16="http://schemas.microsoft.com/office/drawing/2014/main" id="{6B7105F2-4463-490B-8F1C-B3F37354B67B}"/>
            </a:ext>
          </a:extLst>
        </xdr:cNvPr>
        <xdr:cNvCxnSpPr/>
      </xdr:nvCxnSpPr>
      <xdr:spPr>
        <a:xfrm flipV="1">
          <a:off x="1028700" y="6010908"/>
          <a:ext cx="800100" cy="5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E0631A44-053D-45ED-951F-F9E0455EF2DC}"/>
            </a:ext>
          </a:extLst>
        </xdr:cNvPr>
        <xdr:cNvSpPr/>
      </xdr:nvSpPr>
      <xdr:spPr>
        <a:xfrm>
          <a:off x="1781175" y="60082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A84E2BF6-0958-4DBD-945D-454E283FE5C3}"/>
            </a:ext>
          </a:extLst>
        </xdr:cNvPr>
        <xdr:cNvSpPr txBox="1"/>
      </xdr:nvSpPr>
      <xdr:spPr>
        <a:xfrm>
          <a:off x="1580661" y="609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25C58377-C337-4D2B-B8E7-04A8C1967AB6}"/>
            </a:ext>
          </a:extLst>
        </xdr:cNvPr>
        <xdr:cNvSpPr/>
      </xdr:nvSpPr>
      <xdr:spPr>
        <a:xfrm>
          <a:off x="981075" y="61166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34FB384D-4FD9-408D-8C67-23FA8B34FA39}"/>
            </a:ext>
          </a:extLst>
        </xdr:cNvPr>
        <xdr:cNvSpPr txBox="1"/>
      </xdr:nvSpPr>
      <xdr:spPr>
        <a:xfrm>
          <a:off x="790086" y="619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D5C7C2D-A678-4E0E-A951-0D7C342EF76A}"/>
            </a:ext>
          </a:extLst>
        </xdr:cNvPr>
        <xdr:cNvSpPr txBox="1"/>
      </xdr:nvSpPr>
      <xdr:spPr>
        <a:xfrm>
          <a:off x="40100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A689295-5ACE-4534-8FAD-37EDC63EB0F5}"/>
            </a:ext>
          </a:extLst>
        </xdr:cNvPr>
        <xdr:cNvSpPr txBox="1"/>
      </xdr:nvSpPr>
      <xdr:spPr>
        <a:xfrm>
          <a:off x="32575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947AFCA-3312-4E7F-9A99-2041808D0076}"/>
            </a:ext>
          </a:extLst>
        </xdr:cNvPr>
        <xdr:cNvSpPr txBox="1"/>
      </xdr:nvSpPr>
      <xdr:spPr>
        <a:xfrm>
          <a:off x="24479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3E9CD260-2323-4314-81F2-83A1D78A0F3B}"/>
            </a:ext>
          </a:extLst>
        </xdr:cNvPr>
        <xdr:cNvSpPr txBox="1"/>
      </xdr:nvSpPr>
      <xdr:spPr>
        <a:xfrm>
          <a:off x="1657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945B114D-6B00-4AD8-BF9D-4F27F57446F2}"/>
            </a:ext>
          </a:extLst>
        </xdr:cNvPr>
        <xdr:cNvSpPr txBox="1"/>
      </xdr:nvSpPr>
      <xdr:spPr>
        <a:xfrm>
          <a:off x="857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102208</xdr:rowOff>
    </xdr:from>
    <xdr:to>
      <xdr:col>24</xdr:col>
      <xdr:colOff>114300</xdr:colOff>
      <xdr:row>37</xdr:row>
      <xdr:rowOff>32358</xdr:rowOff>
    </xdr:to>
    <xdr:sp macro="" textlink="">
      <xdr:nvSpPr>
        <xdr:cNvPr id="82" name="楕円 81">
          <a:extLst>
            <a:ext uri="{FF2B5EF4-FFF2-40B4-BE49-F238E27FC236}">
              <a16:creationId xmlns:a16="http://schemas.microsoft.com/office/drawing/2014/main" id="{E320F011-46F3-4892-B82D-0E98C2BA888B}"/>
            </a:ext>
          </a:extLst>
        </xdr:cNvPr>
        <xdr:cNvSpPr/>
      </xdr:nvSpPr>
      <xdr:spPr>
        <a:xfrm>
          <a:off x="4124325" y="594420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125085</xdr:rowOff>
    </xdr:from>
    <xdr:ext cx="534377" cy="259045"/>
    <xdr:sp macro="" textlink="">
      <xdr:nvSpPr>
        <xdr:cNvPr id="83" name="人件費該当値テキスト">
          <a:extLst>
            <a:ext uri="{FF2B5EF4-FFF2-40B4-BE49-F238E27FC236}">
              <a16:creationId xmlns:a16="http://schemas.microsoft.com/office/drawing/2014/main" id="{06274019-0924-43A8-9DB7-7DF8EC52D8ED}"/>
            </a:ext>
          </a:extLst>
        </xdr:cNvPr>
        <xdr:cNvSpPr txBox="1"/>
      </xdr:nvSpPr>
      <xdr:spPr>
        <a:xfrm>
          <a:off x="4229100" y="579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97767</xdr:rowOff>
    </xdr:from>
    <xdr:to>
      <xdr:col>20</xdr:col>
      <xdr:colOff>38100</xdr:colOff>
      <xdr:row>37</xdr:row>
      <xdr:rowOff>27917</xdr:rowOff>
    </xdr:to>
    <xdr:sp macro="" textlink="">
      <xdr:nvSpPr>
        <xdr:cNvPr id="84" name="楕円 83">
          <a:extLst>
            <a:ext uri="{FF2B5EF4-FFF2-40B4-BE49-F238E27FC236}">
              <a16:creationId xmlns:a16="http://schemas.microsoft.com/office/drawing/2014/main" id="{30A0B1E6-52D4-4A1A-80B3-435E4B48AA66}"/>
            </a:ext>
          </a:extLst>
        </xdr:cNvPr>
        <xdr:cNvSpPr/>
      </xdr:nvSpPr>
      <xdr:spPr>
        <a:xfrm>
          <a:off x="3381375" y="59365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44444</xdr:rowOff>
    </xdr:from>
    <xdr:ext cx="534377" cy="259045"/>
    <xdr:sp macro="" textlink="">
      <xdr:nvSpPr>
        <xdr:cNvPr id="85" name="テキスト ボックス 84">
          <a:extLst>
            <a:ext uri="{FF2B5EF4-FFF2-40B4-BE49-F238E27FC236}">
              <a16:creationId xmlns:a16="http://schemas.microsoft.com/office/drawing/2014/main" id="{6B1C3E05-4B5A-44D6-8818-8D9034AAA7C8}"/>
            </a:ext>
          </a:extLst>
        </xdr:cNvPr>
        <xdr:cNvSpPr txBox="1"/>
      </xdr:nvSpPr>
      <xdr:spPr>
        <a:xfrm>
          <a:off x="3190386" y="57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100297</xdr:rowOff>
    </xdr:from>
    <xdr:to>
      <xdr:col>15</xdr:col>
      <xdr:colOff>101600</xdr:colOff>
      <xdr:row>37</xdr:row>
      <xdr:rowOff>30447</xdr:rowOff>
    </xdr:to>
    <xdr:sp macro="" textlink="">
      <xdr:nvSpPr>
        <xdr:cNvPr id="86" name="楕円 85">
          <a:extLst>
            <a:ext uri="{FF2B5EF4-FFF2-40B4-BE49-F238E27FC236}">
              <a16:creationId xmlns:a16="http://schemas.microsoft.com/office/drawing/2014/main" id="{A2645034-C124-4E2F-BF0A-4B453302960A}"/>
            </a:ext>
          </a:extLst>
        </xdr:cNvPr>
        <xdr:cNvSpPr/>
      </xdr:nvSpPr>
      <xdr:spPr>
        <a:xfrm>
          <a:off x="2571750" y="594229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46974</xdr:rowOff>
    </xdr:from>
    <xdr:ext cx="534377" cy="259045"/>
    <xdr:sp macro="" textlink="">
      <xdr:nvSpPr>
        <xdr:cNvPr id="87" name="テキスト ボックス 86">
          <a:extLst>
            <a:ext uri="{FF2B5EF4-FFF2-40B4-BE49-F238E27FC236}">
              <a16:creationId xmlns:a16="http://schemas.microsoft.com/office/drawing/2014/main" id="{3794685E-4D25-40C6-A471-2EDD7A141D9B}"/>
            </a:ext>
          </a:extLst>
        </xdr:cNvPr>
        <xdr:cNvSpPr txBox="1"/>
      </xdr:nvSpPr>
      <xdr:spPr>
        <a:xfrm>
          <a:off x="2390286" y="572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133983</xdr:rowOff>
    </xdr:from>
    <xdr:to>
      <xdr:col>10</xdr:col>
      <xdr:colOff>165100</xdr:colOff>
      <xdr:row>37</xdr:row>
      <xdr:rowOff>64133</xdr:rowOff>
    </xdr:to>
    <xdr:sp macro="" textlink="">
      <xdr:nvSpPr>
        <xdr:cNvPr id="88" name="楕円 87">
          <a:extLst>
            <a:ext uri="{FF2B5EF4-FFF2-40B4-BE49-F238E27FC236}">
              <a16:creationId xmlns:a16="http://schemas.microsoft.com/office/drawing/2014/main" id="{DEE99718-C70B-4086-853B-14AF7FF6225B}"/>
            </a:ext>
          </a:extLst>
        </xdr:cNvPr>
        <xdr:cNvSpPr/>
      </xdr:nvSpPr>
      <xdr:spPr>
        <a:xfrm>
          <a:off x="1781175" y="59728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80660</xdr:rowOff>
    </xdr:from>
    <xdr:ext cx="534377" cy="259045"/>
    <xdr:sp macro="" textlink="">
      <xdr:nvSpPr>
        <xdr:cNvPr id="89" name="テキスト ボックス 88">
          <a:extLst>
            <a:ext uri="{FF2B5EF4-FFF2-40B4-BE49-F238E27FC236}">
              <a16:creationId xmlns:a16="http://schemas.microsoft.com/office/drawing/2014/main" id="{4FC3EC66-BB0A-443C-962D-1FAA04D171CC}"/>
            </a:ext>
          </a:extLst>
        </xdr:cNvPr>
        <xdr:cNvSpPr txBox="1"/>
      </xdr:nvSpPr>
      <xdr:spPr>
        <a:xfrm>
          <a:off x="1580661" y="57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9674</xdr:rowOff>
    </xdr:from>
    <xdr:to>
      <xdr:col>6</xdr:col>
      <xdr:colOff>38100</xdr:colOff>
      <xdr:row>37</xdr:row>
      <xdr:rowOff>111274</xdr:rowOff>
    </xdr:to>
    <xdr:sp macro="" textlink="">
      <xdr:nvSpPr>
        <xdr:cNvPr id="90" name="楕円 89">
          <a:extLst>
            <a:ext uri="{FF2B5EF4-FFF2-40B4-BE49-F238E27FC236}">
              <a16:creationId xmlns:a16="http://schemas.microsoft.com/office/drawing/2014/main" id="{4C2C15C3-4393-4295-920E-58ED85A9AD33}"/>
            </a:ext>
          </a:extLst>
        </xdr:cNvPr>
        <xdr:cNvSpPr/>
      </xdr:nvSpPr>
      <xdr:spPr>
        <a:xfrm>
          <a:off x="981075" y="600724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127801</xdr:rowOff>
    </xdr:from>
    <xdr:ext cx="534377" cy="259045"/>
    <xdr:sp macro="" textlink="">
      <xdr:nvSpPr>
        <xdr:cNvPr id="91" name="テキスト ボックス 90">
          <a:extLst>
            <a:ext uri="{FF2B5EF4-FFF2-40B4-BE49-F238E27FC236}">
              <a16:creationId xmlns:a16="http://schemas.microsoft.com/office/drawing/2014/main" id="{6DFFC4EA-EC03-4CEF-9331-0784F9B38262}"/>
            </a:ext>
          </a:extLst>
        </xdr:cNvPr>
        <xdr:cNvSpPr txBox="1"/>
      </xdr:nvSpPr>
      <xdr:spPr>
        <a:xfrm>
          <a:off x="790086" y="580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C3DCC259-447F-4C02-B776-EBA4FBE54317}"/>
            </a:ext>
          </a:extLst>
        </xdr:cNvPr>
        <xdr:cNvSpPr/>
      </xdr:nvSpPr>
      <xdr:spPr>
        <a:xfrm>
          <a:off x="6858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240610AB-800D-4C17-B80D-436281224734}"/>
            </a:ext>
          </a:extLst>
        </xdr:cNvPr>
        <xdr:cNvSpPr/>
      </xdr:nvSpPr>
      <xdr:spPr>
        <a:xfrm>
          <a:off x="80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E6C7B000-B061-4C9D-B88C-17ACD7A56855}"/>
            </a:ext>
          </a:extLst>
        </xdr:cNvPr>
        <xdr:cNvSpPr/>
      </xdr:nvSpPr>
      <xdr:spPr>
        <a:xfrm>
          <a:off x="80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F1FAF357-C14A-479A-809A-3C2C3349E9FB}"/>
            </a:ext>
          </a:extLst>
        </xdr:cNvPr>
        <xdr:cNvSpPr/>
      </xdr:nvSpPr>
      <xdr:spPr>
        <a:xfrm>
          <a:off x="17145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DBA8BA32-092A-43DC-BA95-32054517547C}"/>
            </a:ext>
          </a:extLst>
        </xdr:cNvPr>
        <xdr:cNvSpPr/>
      </xdr:nvSpPr>
      <xdr:spPr>
        <a:xfrm>
          <a:off x="17145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948E39D9-1B58-49F2-8948-AA2522B97424}"/>
            </a:ext>
          </a:extLst>
        </xdr:cNvPr>
        <xdr:cNvSpPr/>
      </xdr:nvSpPr>
      <xdr:spPr>
        <a:xfrm>
          <a:off x="27432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FE8507AC-927E-4920-8FE8-7062F8B291CD}"/>
            </a:ext>
          </a:extLst>
        </xdr:cNvPr>
        <xdr:cNvSpPr/>
      </xdr:nvSpPr>
      <xdr:spPr>
        <a:xfrm>
          <a:off x="27432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D492506B-9071-4EFB-9414-C7DFBE87FC06}"/>
            </a:ext>
          </a:extLst>
        </xdr:cNvPr>
        <xdr:cNvSpPr/>
      </xdr:nvSpPr>
      <xdr:spPr>
        <a:xfrm>
          <a:off x="6858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7CA57743-F5BB-4D40-8A7C-A79C36443FAE}"/>
            </a:ext>
          </a:extLst>
        </xdr:cNvPr>
        <xdr:cNvSpPr txBox="1"/>
      </xdr:nvSpPr>
      <xdr:spPr>
        <a:xfrm>
          <a:off x="6667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6D88BD20-3FC8-4BA9-91E6-76560C1D3E6D}"/>
            </a:ext>
          </a:extLst>
        </xdr:cNvPr>
        <xdr:cNvCxnSpPr/>
      </xdr:nvCxnSpPr>
      <xdr:spPr>
        <a:xfrm>
          <a:off x="6858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D62AEC81-4871-4F58-8EB5-35F9330CD045}"/>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51852A26-C151-480B-B9EC-882512FF7F9E}"/>
            </a:ext>
          </a:extLst>
        </xdr:cNvPr>
        <xdr:cNvSpPr txBox="1"/>
      </xdr:nvSpPr>
      <xdr:spPr>
        <a:xfrm>
          <a:off x="475114" y="93986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34FA4C1B-632C-468C-ACDA-9BBD128ABE90}"/>
            </a:ext>
          </a:extLst>
        </xdr:cNvPr>
        <xdr:cNvCxnSpPr/>
      </xdr:nvCxnSpPr>
      <xdr:spPr>
        <a:xfrm>
          <a:off x="685800" y="910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832A9C17-B214-47FF-B1D4-16A0B2345A80}"/>
            </a:ext>
          </a:extLst>
        </xdr:cNvPr>
        <xdr:cNvSpPr txBox="1"/>
      </xdr:nvSpPr>
      <xdr:spPr>
        <a:xfrm>
          <a:off x="163406"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30C28043-74C9-4067-BF11-275544552301}"/>
            </a:ext>
          </a:extLst>
        </xdr:cNvPr>
        <xdr:cNvCxnSpPr/>
      </xdr:nvCxnSpPr>
      <xdr:spPr>
        <a:xfrm>
          <a:off x="685800" y="867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6EFAFFBD-6663-4432-A1DA-04DE9397C881}"/>
            </a:ext>
          </a:extLst>
        </xdr:cNvPr>
        <xdr:cNvSpPr txBox="1"/>
      </xdr:nvSpPr>
      <xdr:spPr>
        <a:xfrm>
          <a:off x="163406" y="854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2D3D9673-163C-451B-B17F-823329C99EBA}"/>
            </a:ext>
          </a:extLst>
        </xdr:cNvPr>
        <xdr:cNvCxnSpPr/>
      </xdr:nvCxnSpPr>
      <xdr:spPr>
        <a:xfrm>
          <a:off x="685800" y="824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612C9430-1CAB-46D2-B045-6AFE3A7D2614}"/>
            </a:ext>
          </a:extLst>
        </xdr:cNvPr>
        <xdr:cNvSpPr txBox="1"/>
      </xdr:nvSpPr>
      <xdr:spPr>
        <a:xfrm>
          <a:off x="163406" y="8103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C6FD444D-481D-4939-B5B7-950DA030275C}"/>
            </a:ext>
          </a:extLst>
        </xdr:cNvPr>
        <xdr:cNvCxnSpPr/>
      </xdr:nvCxnSpPr>
      <xdr:spPr>
        <a:xfrm>
          <a:off x="6858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312D3CD6-2F9C-4BCE-8ED5-B28A3273DCFC}"/>
            </a:ext>
          </a:extLst>
        </xdr:cNvPr>
        <xdr:cNvSpPr txBox="1"/>
      </xdr:nvSpPr>
      <xdr:spPr>
        <a:xfrm>
          <a:off x="1634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2AE1DC6-44A3-4E96-968E-843FED30E5CB}"/>
            </a:ext>
          </a:extLst>
        </xdr:cNvPr>
        <xdr:cNvSpPr/>
      </xdr:nvSpPr>
      <xdr:spPr>
        <a:xfrm>
          <a:off x="6858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99F15524-B6DD-4022-BCC2-4B22437C5138}"/>
            </a:ext>
          </a:extLst>
        </xdr:cNvPr>
        <xdr:cNvCxnSpPr/>
      </xdr:nvCxnSpPr>
      <xdr:spPr>
        <a:xfrm flipV="1">
          <a:off x="4179570" y="8475212"/>
          <a:ext cx="1270" cy="88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763AD8B5-285C-4B9E-8FE5-04119E58D1AF}"/>
            </a:ext>
          </a:extLst>
        </xdr:cNvPr>
        <xdr:cNvSpPr txBox="1"/>
      </xdr:nvSpPr>
      <xdr:spPr>
        <a:xfrm>
          <a:off x="4229100" y="936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943B23E1-F8F0-4277-8A3E-605089CC380A}"/>
            </a:ext>
          </a:extLst>
        </xdr:cNvPr>
        <xdr:cNvCxnSpPr/>
      </xdr:nvCxnSpPr>
      <xdr:spPr>
        <a:xfrm>
          <a:off x="4105275" y="93605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45C02F2A-35A9-4A19-9A38-229EEBA2F18D}"/>
            </a:ext>
          </a:extLst>
        </xdr:cNvPr>
        <xdr:cNvSpPr txBox="1"/>
      </xdr:nvSpPr>
      <xdr:spPr>
        <a:xfrm>
          <a:off x="4229100" y="826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52FEEF3D-4831-4DAE-9D46-5E7947A17472}"/>
            </a:ext>
          </a:extLst>
        </xdr:cNvPr>
        <xdr:cNvCxnSpPr/>
      </xdr:nvCxnSpPr>
      <xdr:spPr>
        <a:xfrm>
          <a:off x="4105275" y="84752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83821</xdr:rowOff>
    </xdr:from>
    <xdr:to>
      <xdr:col>24</xdr:col>
      <xdr:colOff>63500</xdr:colOff>
      <xdr:row>57</xdr:row>
      <xdr:rowOff>109653</xdr:rowOff>
    </xdr:to>
    <xdr:cxnSp macro="">
      <xdr:nvCxnSpPr>
        <xdr:cNvPr id="118" name="直線コネクタ 117">
          <a:extLst>
            <a:ext uri="{FF2B5EF4-FFF2-40B4-BE49-F238E27FC236}">
              <a16:creationId xmlns:a16="http://schemas.microsoft.com/office/drawing/2014/main" id="{E1EE1029-CA6E-40F8-8945-DF24B06D02C5}"/>
            </a:ext>
          </a:extLst>
        </xdr:cNvPr>
        <xdr:cNvCxnSpPr/>
      </xdr:nvCxnSpPr>
      <xdr:spPr>
        <a:xfrm>
          <a:off x="3429000" y="9326246"/>
          <a:ext cx="752475" cy="1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B247187F-3EFD-40BF-88C5-19E801E826E0}"/>
            </a:ext>
          </a:extLst>
        </xdr:cNvPr>
        <xdr:cNvSpPr txBox="1"/>
      </xdr:nvSpPr>
      <xdr:spPr>
        <a:xfrm>
          <a:off x="4229100" y="9039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DA306A61-595B-4F7D-8EE7-CA3E9B6F6EBE}"/>
            </a:ext>
          </a:extLst>
        </xdr:cNvPr>
        <xdr:cNvSpPr/>
      </xdr:nvSpPr>
      <xdr:spPr>
        <a:xfrm>
          <a:off x="4124325" y="91851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83821</xdr:rowOff>
    </xdr:from>
    <xdr:to>
      <xdr:col>19</xdr:col>
      <xdr:colOff>177800</xdr:colOff>
      <xdr:row>57</xdr:row>
      <xdr:rowOff>99969</xdr:rowOff>
    </xdr:to>
    <xdr:cxnSp macro="">
      <xdr:nvCxnSpPr>
        <xdr:cNvPr id="121" name="直線コネクタ 120">
          <a:extLst>
            <a:ext uri="{FF2B5EF4-FFF2-40B4-BE49-F238E27FC236}">
              <a16:creationId xmlns:a16="http://schemas.microsoft.com/office/drawing/2014/main" id="{370183B8-5A90-464C-8106-4EA748219A1F}"/>
            </a:ext>
          </a:extLst>
        </xdr:cNvPr>
        <xdr:cNvCxnSpPr/>
      </xdr:nvCxnSpPr>
      <xdr:spPr>
        <a:xfrm flipV="1">
          <a:off x="2619375" y="9326246"/>
          <a:ext cx="809625" cy="1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642975F1-1152-4C65-85E3-08F316DF7AD4}"/>
            </a:ext>
          </a:extLst>
        </xdr:cNvPr>
        <xdr:cNvSpPr/>
      </xdr:nvSpPr>
      <xdr:spPr>
        <a:xfrm>
          <a:off x="3381375" y="91715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4D22A01A-3DA2-4495-8EF8-3F61444AA736}"/>
            </a:ext>
          </a:extLst>
        </xdr:cNvPr>
        <xdr:cNvSpPr txBox="1"/>
      </xdr:nvSpPr>
      <xdr:spPr>
        <a:xfrm>
          <a:off x="3190386" y="895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99969</xdr:rowOff>
    </xdr:from>
    <xdr:to>
      <xdr:col>15</xdr:col>
      <xdr:colOff>50800</xdr:colOff>
      <xdr:row>57</xdr:row>
      <xdr:rowOff>102832</xdr:rowOff>
    </xdr:to>
    <xdr:cxnSp macro="">
      <xdr:nvCxnSpPr>
        <xdr:cNvPr id="124" name="直線コネクタ 123">
          <a:extLst>
            <a:ext uri="{FF2B5EF4-FFF2-40B4-BE49-F238E27FC236}">
              <a16:creationId xmlns:a16="http://schemas.microsoft.com/office/drawing/2014/main" id="{208C285E-E605-4602-A5AE-5F21EA7D3EA7}"/>
            </a:ext>
          </a:extLst>
        </xdr:cNvPr>
        <xdr:cNvCxnSpPr/>
      </xdr:nvCxnSpPr>
      <xdr:spPr>
        <a:xfrm flipV="1">
          <a:off x="1828800" y="9342394"/>
          <a:ext cx="790575" cy="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AAD8D87C-3D27-416F-ADA7-5E6975B51B1F}"/>
            </a:ext>
          </a:extLst>
        </xdr:cNvPr>
        <xdr:cNvSpPr/>
      </xdr:nvSpPr>
      <xdr:spPr>
        <a:xfrm>
          <a:off x="2571750" y="91932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F508A1BA-87C1-4E0C-83C9-F4E5D6A1D60B}"/>
            </a:ext>
          </a:extLst>
        </xdr:cNvPr>
        <xdr:cNvSpPr txBox="1"/>
      </xdr:nvSpPr>
      <xdr:spPr>
        <a:xfrm>
          <a:off x="2390286" y="898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102832</xdr:rowOff>
    </xdr:from>
    <xdr:to>
      <xdr:col>10</xdr:col>
      <xdr:colOff>114300</xdr:colOff>
      <xdr:row>57</xdr:row>
      <xdr:rowOff>107957</xdr:rowOff>
    </xdr:to>
    <xdr:cxnSp macro="">
      <xdr:nvCxnSpPr>
        <xdr:cNvPr id="127" name="直線コネクタ 126">
          <a:extLst>
            <a:ext uri="{FF2B5EF4-FFF2-40B4-BE49-F238E27FC236}">
              <a16:creationId xmlns:a16="http://schemas.microsoft.com/office/drawing/2014/main" id="{AA123F39-8EEF-4D8A-A3C9-D92E7D696F4A}"/>
            </a:ext>
          </a:extLst>
        </xdr:cNvPr>
        <xdr:cNvCxnSpPr/>
      </xdr:nvCxnSpPr>
      <xdr:spPr>
        <a:xfrm flipV="1">
          <a:off x="1028700" y="93452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DC3208DA-8F76-47AB-AE07-5E936382B1D3}"/>
            </a:ext>
          </a:extLst>
        </xdr:cNvPr>
        <xdr:cNvSpPr/>
      </xdr:nvSpPr>
      <xdr:spPr>
        <a:xfrm>
          <a:off x="1781175" y="92221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AB186B06-A895-4B45-8218-5EB656815EC3}"/>
            </a:ext>
          </a:extLst>
        </xdr:cNvPr>
        <xdr:cNvSpPr txBox="1"/>
      </xdr:nvSpPr>
      <xdr:spPr>
        <a:xfrm>
          <a:off x="1580661" y="900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D345A0EC-C644-41B8-88B4-D8CA5B32F54D}"/>
            </a:ext>
          </a:extLst>
        </xdr:cNvPr>
        <xdr:cNvSpPr/>
      </xdr:nvSpPr>
      <xdr:spPr>
        <a:xfrm>
          <a:off x="981075" y="92302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E3C1C484-070A-4D40-9CC9-BA78CE99CF28}"/>
            </a:ext>
          </a:extLst>
        </xdr:cNvPr>
        <xdr:cNvSpPr txBox="1"/>
      </xdr:nvSpPr>
      <xdr:spPr>
        <a:xfrm>
          <a:off x="790086" y="901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91DC13EA-0017-4D66-B5F6-A2E52CD41DD4}"/>
            </a:ext>
          </a:extLst>
        </xdr:cNvPr>
        <xdr:cNvSpPr txBox="1"/>
      </xdr:nvSpPr>
      <xdr:spPr>
        <a:xfrm>
          <a:off x="40100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64222C7-3AF4-4D11-A65C-A3DF4B896C31}"/>
            </a:ext>
          </a:extLst>
        </xdr:cNvPr>
        <xdr:cNvSpPr txBox="1"/>
      </xdr:nvSpPr>
      <xdr:spPr>
        <a:xfrm>
          <a:off x="32575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6C1532A0-67F5-4CCF-88CD-75BFF277BA7B}"/>
            </a:ext>
          </a:extLst>
        </xdr:cNvPr>
        <xdr:cNvSpPr txBox="1"/>
      </xdr:nvSpPr>
      <xdr:spPr>
        <a:xfrm>
          <a:off x="24479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8E02401F-2349-4AC3-B60D-026EACD108CB}"/>
            </a:ext>
          </a:extLst>
        </xdr:cNvPr>
        <xdr:cNvSpPr txBox="1"/>
      </xdr:nvSpPr>
      <xdr:spPr>
        <a:xfrm>
          <a:off x="1657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57760725-D6FD-4AEB-B7A4-D67AD24F47BA}"/>
            </a:ext>
          </a:extLst>
        </xdr:cNvPr>
        <xdr:cNvSpPr txBox="1"/>
      </xdr:nvSpPr>
      <xdr:spPr>
        <a:xfrm>
          <a:off x="857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58853</xdr:rowOff>
    </xdr:from>
    <xdr:to>
      <xdr:col>24</xdr:col>
      <xdr:colOff>114300</xdr:colOff>
      <xdr:row>57</xdr:row>
      <xdr:rowOff>160453</xdr:rowOff>
    </xdr:to>
    <xdr:sp macro="" textlink="">
      <xdr:nvSpPr>
        <xdr:cNvPr id="137" name="楕円 136">
          <a:extLst>
            <a:ext uri="{FF2B5EF4-FFF2-40B4-BE49-F238E27FC236}">
              <a16:creationId xmlns:a16="http://schemas.microsoft.com/office/drawing/2014/main" id="{C3A23CAE-673D-4365-81A1-A1145EFDF9A0}"/>
            </a:ext>
          </a:extLst>
        </xdr:cNvPr>
        <xdr:cNvSpPr/>
      </xdr:nvSpPr>
      <xdr:spPr>
        <a:xfrm>
          <a:off x="4124325" y="92981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145230</xdr:rowOff>
    </xdr:from>
    <xdr:ext cx="534377" cy="259045"/>
    <xdr:sp macro="" textlink="">
      <xdr:nvSpPr>
        <xdr:cNvPr id="138" name="物件費該当値テキスト">
          <a:extLst>
            <a:ext uri="{FF2B5EF4-FFF2-40B4-BE49-F238E27FC236}">
              <a16:creationId xmlns:a16="http://schemas.microsoft.com/office/drawing/2014/main" id="{9CD1A0FF-336E-4CEB-87CC-41B5C1968D5C}"/>
            </a:ext>
          </a:extLst>
        </xdr:cNvPr>
        <xdr:cNvSpPr txBox="1"/>
      </xdr:nvSpPr>
      <xdr:spPr>
        <a:xfrm>
          <a:off x="4229100" y="921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33021</xdr:rowOff>
    </xdr:from>
    <xdr:to>
      <xdr:col>20</xdr:col>
      <xdr:colOff>38100</xdr:colOff>
      <xdr:row>57</xdr:row>
      <xdr:rowOff>134621</xdr:rowOff>
    </xdr:to>
    <xdr:sp macro="" textlink="">
      <xdr:nvSpPr>
        <xdr:cNvPr id="139" name="楕円 138">
          <a:extLst>
            <a:ext uri="{FF2B5EF4-FFF2-40B4-BE49-F238E27FC236}">
              <a16:creationId xmlns:a16="http://schemas.microsoft.com/office/drawing/2014/main" id="{BF049CD3-55EC-4463-A079-5370838B4F29}"/>
            </a:ext>
          </a:extLst>
        </xdr:cNvPr>
        <xdr:cNvSpPr/>
      </xdr:nvSpPr>
      <xdr:spPr>
        <a:xfrm>
          <a:off x="3381375" y="926909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125748</xdr:rowOff>
    </xdr:from>
    <xdr:ext cx="534377" cy="259045"/>
    <xdr:sp macro="" textlink="">
      <xdr:nvSpPr>
        <xdr:cNvPr id="140" name="テキスト ボックス 139">
          <a:extLst>
            <a:ext uri="{FF2B5EF4-FFF2-40B4-BE49-F238E27FC236}">
              <a16:creationId xmlns:a16="http://schemas.microsoft.com/office/drawing/2014/main" id="{82182DF8-90DD-40E9-914E-124A79D32E57}"/>
            </a:ext>
          </a:extLst>
        </xdr:cNvPr>
        <xdr:cNvSpPr txBox="1"/>
      </xdr:nvSpPr>
      <xdr:spPr>
        <a:xfrm>
          <a:off x="3190386" y="936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49169</xdr:rowOff>
    </xdr:from>
    <xdr:to>
      <xdr:col>15</xdr:col>
      <xdr:colOff>101600</xdr:colOff>
      <xdr:row>57</xdr:row>
      <xdr:rowOff>150769</xdr:rowOff>
    </xdr:to>
    <xdr:sp macro="" textlink="">
      <xdr:nvSpPr>
        <xdr:cNvPr id="141" name="楕円 140">
          <a:extLst>
            <a:ext uri="{FF2B5EF4-FFF2-40B4-BE49-F238E27FC236}">
              <a16:creationId xmlns:a16="http://schemas.microsoft.com/office/drawing/2014/main" id="{4735A53D-EE1F-407C-8E47-F226A02021F9}"/>
            </a:ext>
          </a:extLst>
        </xdr:cNvPr>
        <xdr:cNvSpPr/>
      </xdr:nvSpPr>
      <xdr:spPr>
        <a:xfrm>
          <a:off x="2571750" y="928524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141896</xdr:rowOff>
    </xdr:from>
    <xdr:ext cx="534377" cy="259045"/>
    <xdr:sp macro="" textlink="">
      <xdr:nvSpPr>
        <xdr:cNvPr id="142" name="テキスト ボックス 141">
          <a:extLst>
            <a:ext uri="{FF2B5EF4-FFF2-40B4-BE49-F238E27FC236}">
              <a16:creationId xmlns:a16="http://schemas.microsoft.com/office/drawing/2014/main" id="{659D4E8D-19E7-4FA0-9A3C-75345E78F2F7}"/>
            </a:ext>
          </a:extLst>
        </xdr:cNvPr>
        <xdr:cNvSpPr txBox="1"/>
      </xdr:nvSpPr>
      <xdr:spPr>
        <a:xfrm>
          <a:off x="2390286" y="93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52032</xdr:rowOff>
    </xdr:from>
    <xdr:to>
      <xdr:col>10</xdr:col>
      <xdr:colOff>165100</xdr:colOff>
      <xdr:row>57</xdr:row>
      <xdr:rowOff>153632</xdr:rowOff>
    </xdr:to>
    <xdr:sp macro="" textlink="">
      <xdr:nvSpPr>
        <xdr:cNvPr id="143" name="楕円 142">
          <a:extLst>
            <a:ext uri="{FF2B5EF4-FFF2-40B4-BE49-F238E27FC236}">
              <a16:creationId xmlns:a16="http://schemas.microsoft.com/office/drawing/2014/main" id="{2F220E0A-8B57-466B-918E-EACE729BE9FE}"/>
            </a:ext>
          </a:extLst>
        </xdr:cNvPr>
        <xdr:cNvSpPr/>
      </xdr:nvSpPr>
      <xdr:spPr>
        <a:xfrm>
          <a:off x="1781175" y="92881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144759</xdr:rowOff>
    </xdr:from>
    <xdr:ext cx="534377" cy="259045"/>
    <xdr:sp macro="" textlink="">
      <xdr:nvSpPr>
        <xdr:cNvPr id="144" name="テキスト ボックス 143">
          <a:extLst>
            <a:ext uri="{FF2B5EF4-FFF2-40B4-BE49-F238E27FC236}">
              <a16:creationId xmlns:a16="http://schemas.microsoft.com/office/drawing/2014/main" id="{4850C64A-954A-4C1A-B86D-07605EDB0851}"/>
            </a:ext>
          </a:extLst>
        </xdr:cNvPr>
        <xdr:cNvSpPr txBox="1"/>
      </xdr:nvSpPr>
      <xdr:spPr>
        <a:xfrm>
          <a:off x="1580661" y="938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57157</xdr:rowOff>
    </xdr:from>
    <xdr:to>
      <xdr:col>6</xdr:col>
      <xdr:colOff>38100</xdr:colOff>
      <xdr:row>57</xdr:row>
      <xdr:rowOff>158757</xdr:rowOff>
    </xdr:to>
    <xdr:sp macro="" textlink="">
      <xdr:nvSpPr>
        <xdr:cNvPr id="145" name="楕円 144">
          <a:extLst>
            <a:ext uri="{FF2B5EF4-FFF2-40B4-BE49-F238E27FC236}">
              <a16:creationId xmlns:a16="http://schemas.microsoft.com/office/drawing/2014/main" id="{8A7164A3-5942-48AE-9861-6975375C5E69}"/>
            </a:ext>
          </a:extLst>
        </xdr:cNvPr>
        <xdr:cNvSpPr/>
      </xdr:nvSpPr>
      <xdr:spPr>
        <a:xfrm>
          <a:off x="981075" y="92964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149884</xdr:rowOff>
    </xdr:from>
    <xdr:ext cx="534377" cy="259045"/>
    <xdr:sp macro="" textlink="">
      <xdr:nvSpPr>
        <xdr:cNvPr id="146" name="テキスト ボックス 145">
          <a:extLst>
            <a:ext uri="{FF2B5EF4-FFF2-40B4-BE49-F238E27FC236}">
              <a16:creationId xmlns:a16="http://schemas.microsoft.com/office/drawing/2014/main" id="{B0945D16-095C-4954-983F-D3753485527B}"/>
            </a:ext>
          </a:extLst>
        </xdr:cNvPr>
        <xdr:cNvSpPr txBox="1"/>
      </xdr:nvSpPr>
      <xdr:spPr>
        <a:xfrm>
          <a:off x="790086" y="938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5BEA23C0-E54C-49A6-B699-FA7FC0812519}"/>
            </a:ext>
          </a:extLst>
        </xdr:cNvPr>
        <xdr:cNvSpPr/>
      </xdr:nvSpPr>
      <xdr:spPr>
        <a:xfrm>
          <a:off x="6858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41AC1740-4D3B-4EF3-898A-BEFB15C1BA72}"/>
            </a:ext>
          </a:extLst>
        </xdr:cNvPr>
        <xdr:cNvSpPr/>
      </xdr:nvSpPr>
      <xdr:spPr>
        <a:xfrm>
          <a:off x="80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94F39D58-D8A6-47E1-8663-9DBE07CEC8CF}"/>
            </a:ext>
          </a:extLst>
        </xdr:cNvPr>
        <xdr:cNvSpPr/>
      </xdr:nvSpPr>
      <xdr:spPr>
        <a:xfrm>
          <a:off x="80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4D2C2BDA-4907-418D-9B87-AFFDA727B34D}"/>
            </a:ext>
          </a:extLst>
        </xdr:cNvPr>
        <xdr:cNvSpPr/>
      </xdr:nvSpPr>
      <xdr:spPr>
        <a:xfrm>
          <a:off x="17145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C605B698-2DE4-42DF-AE40-A476A1652259}"/>
            </a:ext>
          </a:extLst>
        </xdr:cNvPr>
        <xdr:cNvSpPr/>
      </xdr:nvSpPr>
      <xdr:spPr>
        <a:xfrm>
          <a:off x="17145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E8568B3C-603C-4DEC-832E-3D69C3F51C3A}"/>
            </a:ext>
          </a:extLst>
        </xdr:cNvPr>
        <xdr:cNvSpPr/>
      </xdr:nvSpPr>
      <xdr:spPr>
        <a:xfrm>
          <a:off x="27432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2A435A34-D067-4CB3-ACC0-BCACF3EEED9C}"/>
            </a:ext>
          </a:extLst>
        </xdr:cNvPr>
        <xdr:cNvSpPr/>
      </xdr:nvSpPr>
      <xdr:spPr>
        <a:xfrm>
          <a:off x="27432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EA67ADEC-7D35-40A5-8501-165167C7F296}"/>
            </a:ext>
          </a:extLst>
        </xdr:cNvPr>
        <xdr:cNvSpPr/>
      </xdr:nvSpPr>
      <xdr:spPr>
        <a:xfrm>
          <a:off x="6858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16A7DA0B-AE0C-4363-95C6-DED7095E7229}"/>
            </a:ext>
          </a:extLst>
        </xdr:cNvPr>
        <xdr:cNvSpPr txBox="1"/>
      </xdr:nvSpPr>
      <xdr:spPr>
        <a:xfrm>
          <a:off x="6667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76ECCFE1-DEA2-477D-A925-90211B6135D3}"/>
            </a:ext>
          </a:extLst>
        </xdr:cNvPr>
        <xdr:cNvCxnSpPr/>
      </xdr:nvCxnSpPr>
      <xdr:spPr>
        <a:xfrm>
          <a:off x="6858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E2736A00-0AE2-41D5-822A-8E10BFEC4831}"/>
            </a:ext>
          </a:extLst>
        </xdr:cNvPr>
        <xdr:cNvCxnSpPr/>
      </xdr:nvCxnSpPr>
      <xdr:spPr>
        <a:xfrm>
          <a:off x="685800" y="12782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547AE4C0-EAF0-4392-AB9A-E40825F78986}"/>
            </a:ext>
          </a:extLst>
        </xdr:cNvPr>
        <xdr:cNvSpPr txBox="1"/>
      </xdr:nvSpPr>
      <xdr:spPr>
        <a:xfrm>
          <a:off x="475114" y="12637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CA3DDF32-1A7D-432B-A947-811A5CBEDBD8}"/>
            </a:ext>
          </a:extLst>
        </xdr:cNvPr>
        <xdr:cNvCxnSpPr/>
      </xdr:nvCxnSpPr>
      <xdr:spPr>
        <a:xfrm>
          <a:off x="685800" y="1234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7C2746C6-6944-444D-B9D2-32FD5121F48D}"/>
            </a:ext>
          </a:extLst>
        </xdr:cNvPr>
        <xdr:cNvSpPr txBox="1"/>
      </xdr:nvSpPr>
      <xdr:spPr>
        <a:xfrm>
          <a:off x="211651" y="1220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61CAAE4C-0F71-41D5-B00D-2109FF56FF39}"/>
            </a:ext>
          </a:extLst>
        </xdr:cNvPr>
        <xdr:cNvCxnSpPr/>
      </xdr:nvCxnSpPr>
      <xdr:spPr>
        <a:xfrm>
          <a:off x="685800" y="11915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304850C6-410F-4233-8F97-CC26683BAC5F}"/>
            </a:ext>
          </a:extLst>
        </xdr:cNvPr>
        <xdr:cNvSpPr txBox="1"/>
      </xdr:nvSpPr>
      <xdr:spPr>
        <a:xfrm>
          <a:off x="211651" y="11779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5A068C63-A452-486D-ADCD-1AAF33294899}"/>
            </a:ext>
          </a:extLst>
        </xdr:cNvPr>
        <xdr:cNvCxnSpPr/>
      </xdr:nvCxnSpPr>
      <xdr:spPr>
        <a:xfrm>
          <a:off x="685800" y="1148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140CD723-4702-4CCD-B6DA-DE73B3449C62}"/>
            </a:ext>
          </a:extLst>
        </xdr:cNvPr>
        <xdr:cNvSpPr txBox="1"/>
      </xdr:nvSpPr>
      <xdr:spPr>
        <a:xfrm>
          <a:off x="211651" y="11341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AFEFBEC4-BF23-4ADB-819F-39853FF16FD9}"/>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7A28ABAA-7533-44C5-8ECE-D3C1C2813555}"/>
            </a:ext>
          </a:extLst>
        </xdr:cNvPr>
        <xdr:cNvSpPr txBox="1"/>
      </xdr:nvSpPr>
      <xdr:spPr>
        <a:xfrm>
          <a:off x="211651"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281C5EDE-7B24-4316-9160-49216B49CD2F}"/>
            </a:ext>
          </a:extLst>
        </xdr:cNvPr>
        <xdr:cNvSpPr/>
      </xdr:nvSpPr>
      <xdr:spPr>
        <a:xfrm>
          <a:off x="6858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E044D47D-D4FA-49B5-A5F7-8A6A53B3DC65}"/>
            </a:ext>
          </a:extLst>
        </xdr:cNvPr>
        <xdr:cNvCxnSpPr/>
      </xdr:nvCxnSpPr>
      <xdr:spPr>
        <a:xfrm flipV="1">
          <a:off x="4179570" y="11737208"/>
          <a:ext cx="1270" cy="102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3C9FD0D9-3161-4ACA-A8FF-765A15764411}"/>
            </a:ext>
          </a:extLst>
        </xdr:cNvPr>
        <xdr:cNvSpPr txBox="1"/>
      </xdr:nvSpPr>
      <xdr:spPr>
        <a:xfrm>
          <a:off x="4229100" y="1276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677FE483-5FFE-4EC3-86CF-0C75BEBE3A68}"/>
            </a:ext>
          </a:extLst>
        </xdr:cNvPr>
        <xdr:cNvCxnSpPr/>
      </xdr:nvCxnSpPr>
      <xdr:spPr>
        <a:xfrm>
          <a:off x="4105275" y="127628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6614221A-20F4-47FD-BC62-4706A2424F25}"/>
            </a:ext>
          </a:extLst>
        </xdr:cNvPr>
        <xdr:cNvSpPr txBox="1"/>
      </xdr:nvSpPr>
      <xdr:spPr>
        <a:xfrm>
          <a:off x="4229100" y="1151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8042ED1B-78B2-435B-ABBC-88318F1640C3}"/>
            </a:ext>
          </a:extLst>
        </xdr:cNvPr>
        <xdr:cNvCxnSpPr/>
      </xdr:nvCxnSpPr>
      <xdr:spPr>
        <a:xfrm>
          <a:off x="4105275" y="117372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3637</xdr:rowOff>
    </xdr:from>
    <xdr:to>
      <xdr:col>24</xdr:col>
      <xdr:colOff>63500</xdr:colOff>
      <xdr:row>78</xdr:row>
      <xdr:rowOff>50409</xdr:rowOff>
    </xdr:to>
    <xdr:cxnSp macro="">
      <xdr:nvCxnSpPr>
        <xdr:cNvPr id="173" name="直線コネクタ 172">
          <a:extLst>
            <a:ext uri="{FF2B5EF4-FFF2-40B4-BE49-F238E27FC236}">
              <a16:creationId xmlns:a16="http://schemas.microsoft.com/office/drawing/2014/main" id="{088E463A-290D-4DCB-9455-DA1F111719FB}"/>
            </a:ext>
          </a:extLst>
        </xdr:cNvPr>
        <xdr:cNvCxnSpPr/>
      </xdr:nvCxnSpPr>
      <xdr:spPr>
        <a:xfrm flipV="1">
          <a:off x="3429000" y="12646487"/>
          <a:ext cx="752475" cy="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11FEBDD0-7B22-4CBD-A2DA-A389E1A53F78}"/>
            </a:ext>
          </a:extLst>
        </xdr:cNvPr>
        <xdr:cNvSpPr txBox="1"/>
      </xdr:nvSpPr>
      <xdr:spPr>
        <a:xfrm>
          <a:off x="4229100" y="12400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F35B9C63-FCB6-473C-9431-99C8ECE5DE79}"/>
            </a:ext>
          </a:extLst>
        </xdr:cNvPr>
        <xdr:cNvSpPr/>
      </xdr:nvSpPr>
      <xdr:spPr>
        <a:xfrm>
          <a:off x="4124325" y="125461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50409</xdr:rowOff>
    </xdr:from>
    <xdr:to>
      <xdr:col>19</xdr:col>
      <xdr:colOff>177800</xdr:colOff>
      <xdr:row>78</xdr:row>
      <xdr:rowOff>56215</xdr:rowOff>
    </xdr:to>
    <xdr:cxnSp macro="">
      <xdr:nvCxnSpPr>
        <xdr:cNvPr id="176" name="直線コネクタ 175">
          <a:extLst>
            <a:ext uri="{FF2B5EF4-FFF2-40B4-BE49-F238E27FC236}">
              <a16:creationId xmlns:a16="http://schemas.microsoft.com/office/drawing/2014/main" id="{EA3A2F30-7812-42F6-96D3-0FC6C19D4FE2}"/>
            </a:ext>
          </a:extLst>
        </xdr:cNvPr>
        <xdr:cNvCxnSpPr/>
      </xdr:nvCxnSpPr>
      <xdr:spPr>
        <a:xfrm flipV="1">
          <a:off x="2619375" y="12686909"/>
          <a:ext cx="809625"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E192E1F1-A8B7-4B37-B9C9-99677F6626A2}"/>
            </a:ext>
          </a:extLst>
        </xdr:cNvPr>
        <xdr:cNvSpPr/>
      </xdr:nvSpPr>
      <xdr:spPr>
        <a:xfrm>
          <a:off x="3381375" y="125432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970F8001-A612-4054-9743-A4696AB7B21D}"/>
            </a:ext>
          </a:extLst>
        </xdr:cNvPr>
        <xdr:cNvSpPr txBox="1"/>
      </xdr:nvSpPr>
      <xdr:spPr>
        <a:xfrm>
          <a:off x="3219528" y="1232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56215</xdr:rowOff>
    </xdr:from>
    <xdr:to>
      <xdr:col>15</xdr:col>
      <xdr:colOff>50800</xdr:colOff>
      <xdr:row>78</xdr:row>
      <xdr:rowOff>58136</xdr:rowOff>
    </xdr:to>
    <xdr:cxnSp macro="">
      <xdr:nvCxnSpPr>
        <xdr:cNvPr id="179" name="直線コネクタ 178">
          <a:extLst>
            <a:ext uri="{FF2B5EF4-FFF2-40B4-BE49-F238E27FC236}">
              <a16:creationId xmlns:a16="http://schemas.microsoft.com/office/drawing/2014/main" id="{B071814C-A78B-45C9-AC06-FA7DBAE5CD21}"/>
            </a:ext>
          </a:extLst>
        </xdr:cNvPr>
        <xdr:cNvCxnSpPr/>
      </xdr:nvCxnSpPr>
      <xdr:spPr>
        <a:xfrm flipV="1">
          <a:off x="1828800" y="12695890"/>
          <a:ext cx="790575"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412F6B1-9DBF-495A-9BE4-6391F34A0B43}"/>
            </a:ext>
          </a:extLst>
        </xdr:cNvPr>
        <xdr:cNvSpPr/>
      </xdr:nvSpPr>
      <xdr:spPr>
        <a:xfrm>
          <a:off x="2571750" y="125512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B030D3A2-EDED-4B38-B1A6-173FA741EB5D}"/>
            </a:ext>
          </a:extLst>
        </xdr:cNvPr>
        <xdr:cNvSpPr txBox="1"/>
      </xdr:nvSpPr>
      <xdr:spPr>
        <a:xfrm>
          <a:off x="2409903" y="1233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58136</xdr:rowOff>
    </xdr:from>
    <xdr:to>
      <xdr:col>10</xdr:col>
      <xdr:colOff>114300</xdr:colOff>
      <xdr:row>78</xdr:row>
      <xdr:rowOff>62342</xdr:rowOff>
    </xdr:to>
    <xdr:cxnSp macro="">
      <xdr:nvCxnSpPr>
        <xdr:cNvPr id="182" name="直線コネクタ 181">
          <a:extLst>
            <a:ext uri="{FF2B5EF4-FFF2-40B4-BE49-F238E27FC236}">
              <a16:creationId xmlns:a16="http://schemas.microsoft.com/office/drawing/2014/main" id="{E5123E70-7AC2-463E-849E-275A1ACF7817}"/>
            </a:ext>
          </a:extLst>
        </xdr:cNvPr>
        <xdr:cNvCxnSpPr/>
      </xdr:nvCxnSpPr>
      <xdr:spPr>
        <a:xfrm flipV="1">
          <a:off x="1028700" y="12697811"/>
          <a:ext cx="8001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E6DA8C7E-98C0-407E-907D-464148B68B36}"/>
            </a:ext>
          </a:extLst>
        </xdr:cNvPr>
        <xdr:cNvSpPr/>
      </xdr:nvSpPr>
      <xdr:spPr>
        <a:xfrm>
          <a:off x="1781175" y="125525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962B0EF6-00BF-4FB6-A05D-590C32AFF262}"/>
            </a:ext>
          </a:extLst>
        </xdr:cNvPr>
        <xdr:cNvSpPr txBox="1"/>
      </xdr:nvSpPr>
      <xdr:spPr>
        <a:xfrm>
          <a:off x="1609803" y="1233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98CCE660-4E5F-46E6-9D11-C068F07E29BE}"/>
            </a:ext>
          </a:extLst>
        </xdr:cNvPr>
        <xdr:cNvSpPr/>
      </xdr:nvSpPr>
      <xdr:spPr>
        <a:xfrm>
          <a:off x="981075" y="125731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469109D8-CF6A-4AA8-8916-683D00EEDEF3}"/>
            </a:ext>
          </a:extLst>
        </xdr:cNvPr>
        <xdr:cNvSpPr txBox="1"/>
      </xdr:nvSpPr>
      <xdr:spPr>
        <a:xfrm>
          <a:off x="819228" y="1236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D79834-73FE-4B13-AE3F-867996A3259C}"/>
            </a:ext>
          </a:extLst>
        </xdr:cNvPr>
        <xdr:cNvSpPr txBox="1"/>
      </xdr:nvSpPr>
      <xdr:spPr>
        <a:xfrm>
          <a:off x="40100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686AA519-F02E-44B4-B581-C2A55F551025}"/>
            </a:ext>
          </a:extLst>
        </xdr:cNvPr>
        <xdr:cNvSpPr txBox="1"/>
      </xdr:nvSpPr>
      <xdr:spPr>
        <a:xfrm>
          <a:off x="32575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831A4174-2697-47D5-8358-B39E5F14B87B}"/>
            </a:ext>
          </a:extLst>
        </xdr:cNvPr>
        <xdr:cNvSpPr txBox="1"/>
      </xdr:nvSpPr>
      <xdr:spPr>
        <a:xfrm>
          <a:off x="24479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DEE70522-4874-4A7D-9F9C-DD4B9FAC5BD8}"/>
            </a:ext>
          </a:extLst>
        </xdr:cNvPr>
        <xdr:cNvSpPr txBox="1"/>
      </xdr:nvSpPr>
      <xdr:spPr>
        <a:xfrm>
          <a:off x="1657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613CB52E-EAAC-40C0-A1B7-7CEC6A68C290}"/>
            </a:ext>
          </a:extLst>
        </xdr:cNvPr>
        <xdr:cNvSpPr txBox="1"/>
      </xdr:nvSpPr>
      <xdr:spPr>
        <a:xfrm>
          <a:off x="857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124287</xdr:rowOff>
    </xdr:from>
    <xdr:to>
      <xdr:col>24</xdr:col>
      <xdr:colOff>114300</xdr:colOff>
      <xdr:row>78</xdr:row>
      <xdr:rowOff>54437</xdr:rowOff>
    </xdr:to>
    <xdr:sp macro="" textlink="">
      <xdr:nvSpPr>
        <xdr:cNvPr id="192" name="楕円 191">
          <a:extLst>
            <a:ext uri="{FF2B5EF4-FFF2-40B4-BE49-F238E27FC236}">
              <a16:creationId xmlns:a16="http://schemas.microsoft.com/office/drawing/2014/main" id="{76F675D2-C933-4679-8E00-6F592B369CC3}"/>
            </a:ext>
          </a:extLst>
        </xdr:cNvPr>
        <xdr:cNvSpPr/>
      </xdr:nvSpPr>
      <xdr:spPr>
        <a:xfrm>
          <a:off x="4124325" y="125988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43689</xdr:rowOff>
    </xdr:from>
    <xdr:ext cx="469744" cy="259045"/>
    <xdr:sp macro="" textlink="">
      <xdr:nvSpPr>
        <xdr:cNvPr id="193" name="維持補修費該当値テキスト">
          <a:extLst>
            <a:ext uri="{FF2B5EF4-FFF2-40B4-BE49-F238E27FC236}">
              <a16:creationId xmlns:a16="http://schemas.microsoft.com/office/drawing/2014/main" id="{B536B133-87F8-4AF4-9CE1-1872A563B77A}"/>
            </a:ext>
          </a:extLst>
        </xdr:cNvPr>
        <xdr:cNvSpPr txBox="1"/>
      </xdr:nvSpPr>
      <xdr:spPr>
        <a:xfrm>
          <a:off x="4229100" y="1252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171059</xdr:rowOff>
    </xdr:from>
    <xdr:to>
      <xdr:col>20</xdr:col>
      <xdr:colOff>38100</xdr:colOff>
      <xdr:row>78</xdr:row>
      <xdr:rowOff>101209</xdr:rowOff>
    </xdr:to>
    <xdr:sp macro="" textlink="">
      <xdr:nvSpPr>
        <xdr:cNvPr id="194" name="楕円 193">
          <a:extLst>
            <a:ext uri="{FF2B5EF4-FFF2-40B4-BE49-F238E27FC236}">
              <a16:creationId xmlns:a16="http://schemas.microsoft.com/office/drawing/2014/main" id="{551196BB-8BD2-4AE4-AAB7-8103B79DAEAB}"/>
            </a:ext>
          </a:extLst>
        </xdr:cNvPr>
        <xdr:cNvSpPr/>
      </xdr:nvSpPr>
      <xdr:spPr>
        <a:xfrm>
          <a:off x="3381375" y="126392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92336</xdr:rowOff>
    </xdr:from>
    <xdr:ext cx="469744" cy="259045"/>
    <xdr:sp macro="" textlink="">
      <xdr:nvSpPr>
        <xdr:cNvPr id="195" name="テキスト ボックス 194">
          <a:extLst>
            <a:ext uri="{FF2B5EF4-FFF2-40B4-BE49-F238E27FC236}">
              <a16:creationId xmlns:a16="http://schemas.microsoft.com/office/drawing/2014/main" id="{63C2DCA6-DF20-4196-9BE7-ACFA3AB165FA}"/>
            </a:ext>
          </a:extLst>
        </xdr:cNvPr>
        <xdr:cNvSpPr txBox="1"/>
      </xdr:nvSpPr>
      <xdr:spPr>
        <a:xfrm>
          <a:off x="3219528" y="1273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5415</xdr:rowOff>
    </xdr:from>
    <xdr:to>
      <xdr:col>15</xdr:col>
      <xdr:colOff>101600</xdr:colOff>
      <xdr:row>78</xdr:row>
      <xdr:rowOff>107015</xdr:rowOff>
    </xdr:to>
    <xdr:sp macro="" textlink="">
      <xdr:nvSpPr>
        <xdr:cNvPr id="196" name="楕円 195">
          <a:extLst>
            <a:ext uri="{FF2B5EF4-FFF2-40B4-BE49-F238E27FC236}">
              <a16:creationId xmlns:a16="http://schemas.microsoft.com/office/drawing/2014/main" id="{7859AB0E-A57E-458D-A868-FE21FC8BDC3E}"/>
            </a:ext>
          </a:extLst>
        </xdr:cNvPr>
        <xdr:cNvSpPr/>
      </xdr:nvSpPr>
      <xdr:spPr>
        <a:xfrm>
          <a:off x="2571750" y="126482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98142</xdr:rowOff>
    </xdr:from>
    <xdr:ext cx="469744" cy="259045"/>
    <xdr:sp macro="" textlink="">
      <xdr:nvSpPr>
        <xdr:cNvPr id="197" name="テキスト ボックス 196">
          <a:extLst>
            <a:ext uri="{FF2B5EF4-FFF2-40B4-BE49-F238E27FC236}">
              <a16:creationId xmlns:a16="http://schemas.microsoft.com/office/drawing/2014/main" id="{612EB844-0647-468A-9442-2F36DF866EC9}"/>
            </a:ext>
          </a:extLst>
        </xdr:cNvPr>
        <xdr:cNvSpPr txBox="1"/>
      </xdr:nvSpPr>
      <xdr:spPr>
        <a:xfrm>
          <a:off x="2409903" y="1273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7336</xdr:rowOff>
    </xdr:from>
    <xdr:to>
      <xdr:col>10</xdr:col>
      <xdr:colOff>165100</xdr:colOff>
      <xdr:row>78</xdr:row>
      <xdr:rowOff>108936</xdr:rowOff>
    </xdr:to>
    <xdr:sp macro="" textlink="">
      <xdr:nvSpPr>
        <xdr:cNvPr id="198" name="楕円 197">
          <a:extLst>
            <a:ext uri="{FF2B5EF4-FFF2-40B4-BE49-F238E27FC236}">
              <a16:creationId xmlns:a16="http://schemas.microsoft.com/office/drawing/2014/main" id="{75F2BA66-7E5E-4E15-9F35-71B64DC03908}"/>
            </a:ext>
          </a:extLst>
        </xdr:cNvPr>
        <xdr:cNvSpPr/>
      </xdr:nvSpPr>
      <xdr:spPr>
        <a:xfrm>
          <a:off x="1781175" y="126501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100063</xdr:rowOff>
    </xdr:from>
    <xdr:ext cx="469744" cy="259045"/>
    <xdr:sp macro="" textlink="">
      <xdr:nvSpPr>
        <xdr:cNvPr id="199" name="テキスト ボックス 198">
          <a:extLst>
            <a:ext uri="{FF2B5EF4-FFF2-40B4-BE49-F238E27FC236}">
              <a16:creationId xmlns:a16="http://schemas.microsoft.com/office/drawing/2014/main" id="{D3A657E5-782F-4000-91F6-A0F89FEF7813}"/>
            </a:ext>
          </a:extLst>
        </xdr:cNvPr>
        <xdr:cNvSpPr txBox="1"/>
      </xdr:nvSpPr>
      <xdr:spPr>
        <a:xfrm>
          <a:off x="1609803" y="1274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11542</xdr:rowOff>
    </xdr:from>
    <xdr:to>
      <xdr:col>6</xdr:col>
      <xdr:colOff>38100</xdr:colOff>
      <xdr:row>78</xdr:row>
      <xdr:rowOff>113142</xdr:rowOff>
    </xdr:to>
    <xdr:sp macro="" textlink="">
      <xdr:nvSpPr>
        <xdr:cNvPr id="200" name="楕円 199">
          <a:extLst>
            <a:ext uri="{FF2B5EF4-FFF2-40B4-BE49-F238E27FC236}">
              <a16:creationId xmlns:a16="http://schemas.microsoft.com/office/drawing/2014/main" id="{CFDB65CD-6678-4DFB-B683-01F005BF87DB}"/>
            </a:ext>
          </a:extLst>
        </xdr:cNvPr>
        <xdr:cNvSpPr/>
      </xdr:nvSpPr>
      <xdr:spPr>
        <a:xfrm>
          <a:off x="981075" y="126480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104269</xdr:rowOff>
    </xdr:from>
    <xdr:ext cx="469744" cy="259045"/>
    <xdr:sp macro="" textlink="">
      <xdr:nvSpPr>
        <xdr:cNvPr id="201" name="テキスト ボックス 200">
          <a:extLst>
            <a:ext uri="{FF2B5EF4-FFF2-40B4-BE49-F238E27FC236}">
              <a16:creationId xmlns:a16="http://schemas.microsoft.com/office/drawing/2014/main" id="{E23A94FE-1A84-4C7E-AF43-AC2EC4AAFC31}"/>
            </a:ext>
          </a:extLst>
        </xdr:cNvPr>
        <xdr:cNvSpPr txBox="1"/>
      </xdr:nvSpPr>
      <xdr:spPr>
        <a:xfrm>
          <a:off x="819228" y="1274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B7909868-44DB-4D73-97C4-942AA34D9394}"/>
            </a:ext>
          </a:extLst>
        </xdr:cNvPr>
        <xdr:cNvSpPr/>
      </xdr:nvSpPr>
      <xdr:spPr>
        <a:xfrm>
          <a:off x="6858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E34CE6CA-56EF-411A-A6F9-AA337A0AD8B8}"/>
            </a:ext>
          </a:extLst>
        </xdr:cNvPr>
        <xdr:cNvSpPr/>
      </xdr:nvSpPr>
      <xdr:spPr>
        <a:xfrm>
          <a:off x="80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30F8CDA1-AFA1-42AF-BFE2-5FB23C6F2D83}"/>
            </a:ext>
          </a:extLst>
        </xdr:cNvPr>
        <xdr:cNvSpPr/>
      </xdr:nvSpPr>
      <xdr:spPr>
        <a:xfrm>
          <a:off x="80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4B79B866-CC24-4A90-AD2A-2B63EB25A48C}"/>
            </a:ext>
          </a:extLst>
        </xdr:cNvPr>
        <xdr:cNvSpPr/>
      </xdr:nvSpPr>
      <xdr:spPr>
        <a:xfrm>
          <a:off x="17145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B5D95DF9-594A-4ED0-9D31-8162F0499885}"/>
            </a:ext>
          </a:extLst>
        </xdr:cNvPr>
        <xdr:cNvSpPr/>
      </xdr:nvSpPr>
      <xdr:spPr>
        <a:xfrm>
          <a:off x="17145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837AF28C-6247-4C98-956E-0F653630FC17}"/>
            </a:ext>
          </a:extLst>
        </xdr:cNvPr>
        <xdr:cNvSpPr/>
      </xdr:nvSpPr>
      <xdr:spPr>
        <a:xfrm>
          <a:off x="27432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352114C0-A9DA-4443-ADE0-714233B29E08}"/>
            </a:ext>
          </a:extLst>
        </xdr:cNvPr>
        <xdr:cNvSpPr/>
      </xdr:nvSpPr>
      <xdr:spPr>
        <a:xfrm>
          <a:off x="27432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917A480A-4F2D-4D0B-B97C-3689EF974DDC}"/>
            </a:ext>
          </a:extLst>
        </xdr:cNvPr>
        <xdr:cNvSpPr/>
      </xdr:nvSpPr>
      <xdr:spPr>
        <a:xfrm>
          <a:off x="6858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1FC9C3EE-2626-4B35-8891-1FBF4C617962}"/>
            </a:ext>
          </a:extLst>
        </xdr:cNvPr>
        <xdr:cNvSpPr txBox="1"/>
      </xdr:nvSpPr>
      <xdr:spPr>
        <a:xfrm>
          <a:off x="6667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439F9559-F3C9-4031-98E3-4911676AAADD}"/>
            </a:ext>
          </a:extLst>
        </xdr:cNvPr>
        <xdr:cNvCxnSpPr/>
      </xdr:nvCxnSpPr>
      <xdr:spPr>
        <a:xfrm>
          <a:off x="6858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45E22F32-D60C-49C9-BB69-635E94727B10}"/>
            </a:ext>
          </a:extLst>
        </xdr:cNvPr>
        <xdr:cNvSpPr txBox="1"/>
      </xdr:nvSpPr>
      <xdr:spPr>
        <a:xfrm>
          <a:off x="475114"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9AACE5E8-9691-4A4C-B674-DAEF4FFE997A}"/>
            </a:ext>
          </a:extLst>
        </xdr:cNvPr>
        <xdr:cNvCxnSpPr/>
      </xdr:nvCxnSpPr>
      <xdr:spPr>
        <a:xfrm>
          <a:off x="685800" y="162183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7D744B6B-6031-4D50-928E-4D2DC46910B6}"/>
            </a:ext>
          </a:extLst>
        </xdr:cNvPr>
        <xdr:cNvSpPr txBox="1"/>
      </xdr:nvSpPr>
      <xdr:spPr>
        <a:xfrm>
          <a:off x="211651" y="160697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805AEDC1-56DC-4103-8A37-9A90B0FEA602}"/>
            </a:ext>
          </a:extLst>
        </xdr:cNvPr>
        <xdr:cNvCxnSpPr/>
      </xdr:nvCxnSpPr>
      <xdr:spPr>
        <a:xfrm>
          <a:off x="685800" y="158886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BA5CD291-4E79-4934-A6F2-70036A9E6986}"/>
            </a:ext>
          </a:extLst>
        </xdr:cNvPr>
        <xdr:cNvSpPr txBox="1"/>
      </xdr:nvSpPr>
      <xdr:spPr>
        <a:xfrm>
          <a:off x="211651"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8C7DC7A0-159C-4042-B752-8166C2C00DCE}"/>
            </a:ext>
          </a:extLst>
        </xdr:cNvPr>
        <xdr:cNvCxnSpPr/>
      </xdr:nvCxnSpPr>
      <xdr:spPr>
        <a:xfrm>
          <a:off x="685800" y="155620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6BC5C7DA-0470-4E32-84D7-8142419EA53A}"/>
            </a:ext>
          </a:extLst>
        </xdr:cNvPr>
        <xdr:cNvSpPr txBox="1"/>
      </xdr:nvSpPr>
      <xdr:spPr>
        <a:xfrm>
          <a:off x="211651" y="154229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6A7D847F-CCFD-4350-8CD6-3E8A81E646D5}"/>
            </a:ext>
          </a:extLst>
        </xdr:cNvPr>
        <xdr:cNvCxnSpPr/>
      </xdr:nvCxnSpPr>
      <xdr:spPr>
        <a:xfrm>
          <a:off x="685800" y="152322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E2A1CBFE-2038-47AE-B5C5-0C597BDA7111}"/>
            </a:ext>
          </a:extLst>
        </xdr:cNvPr>
        <xdr:cNvSpPr txBox="1"/>
      </xdr:nvSpPr>
      <xdr:spPr>
        <a:xfrm>
          <a:off x="163406" y="150964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1E867707-0ACB-4ED8-AE51-149E53B2CBE6}"/>
            </a:ext>
          </a:extLst>
        </xdr:cNvPr>
        <xdr:cNvCxnSpPr/>
      </xdr:nvCxnSpPr>
      <xdr:spPr>
        <a:xfrm>
          <a:off x="685800" y="14905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61BAB4E5-1ECC-45D5-A625-FC499230D87B}"/>
            </a:ext>
          </a:extLst>
        </xdr:cNvPr>
        <xdr:cNvSpPr txBox="1"/>
      </xdr:nvSpPr>
      <xdr:spPr>
        <a:xfrm>
          <a:off x="163406" y="14766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6D41354D-FBA9-49ED-953F-8F126FD4FD1A}"/>
            </a:ext>
          </a:extLst>
        </xdr:cNvPr>
        <xdr:cNvCxnSpPr/>
      </xdr:nvCxnSpPr>
      <xdr:spPr>
        <a:xfrm>
          <a:off x="685800" y="145950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2915706A-70D4-47D9-ADB8-5B643187FC9E}"/>
            </a:ext>
          </a:extLst>
        </xdr:cNvPr>
        <xdr:cNvSpPr txBox="1"/>
      </xdr:nvSpPr>
      <xdr:spPr>
        <a:xfrm>
          <a:off x="1634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BD996C1C-8350-4C66-8D84-3690E6E3CBFF}"/>
            </a:ext>
          </a:extLst>
        </xdr:cNvPr>
        <xdr:cNvCxnSpPr/>
      </xdr:nvCxnSpPr>
      <xdr:spPr>
        <a:xfrm>
          <a:off x="6858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AA0381F6-7FB0-4153-B254-892DA5B8AE1F}"/>
            </a:ext>
          </a:extLst>
        </xdr:cNvPr>
        <xdr:cNvSpPr txBox="1"/>
      </xdr:nvSpPr>
      <xdr:spPr>
        <a:xfrm>
          <a:off x="1634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A1A49032-984A-4593-B6E2-5B3B766BBFCC}"/>
            </a:ext>
          </a:extLst>
        </xdr:cNvPr>
        <xdr:cNvSpPr/>
      </xdr:nvSpPr>
      <xdr:spPr>
        <a:xfrm>
          <a:off x="6858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91618</xdr:rowOff>
    </xdr:from>
    <xdr:to>
      <xdr:col>24</xdr:col>
      <xdr:colOff>62865</xdr:colOff>
      <xdr:row>97</xdr:row>
      <xdr:rowOff>168318</xdr:rowOff>
    </xdr:to>
    <xdr:cxnSp macro="">
      <xdr:nvCxnSpPr>
        <xdr:cNvPr id="228" name="直線コネクタ 227">
          <a:extLst>
            <a:ext uri="{FF2B5EF4-FFF2-40B4-BE49-F238E27FC236}">
              <a16:creationId xmlns:a16="http://schemas.microsoft.com/office/drawing/2014/main" id="{8D27163F-B49E-4C3E-9359-245EDCEE3F0A}"/>
            </a:ext>
          </a:extLst>
        </xdr:cNvPr>
        <xdr:cNvCxnSpPr/>
      </xdr:nvCxnSpPr>
      <xdr:spPr>
        <a:xfrm flipV="1">
          <a:off x="4179570" y="14671218"/>
          <a:ext cx="1270" cy="127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695</xdr:rowOff>
    </xdr:from>
    <xdr:ext cx="534377" cy="259045"/>
    <xdr:sp macro="" textlink="">
      <xdr:nvSpPr>
        <xdr:cNvPr id="229" name="扶助費最小値テキスト">
          <a:extLst>
            <a:ext uri="{FF2B5EF4-FFF2-40B4-BE49-F238E27FC236}">
              <a16:creationId xmlns:a16="http://schemas.microsoft.com/office/drawing/2014/main" id="{490B2A56-FF2E-4971-915F-A104E28D0262}"/>
            </a:ext>
          </a:extLst>
        </xdr:cNvPr>
        <xdr:cNvSpPr txBox="1"/>
      </xdr:nvSpPr>
      <xdr:spPr>
        <a:xfrm>
          <a:off x="4229100" y="159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168318</xdr:rowOff>
    </xdr:from>
    <xdr:to>
      <xdr:col>24</xdr:col>
      <xdr:colOff>152400</xdr:colOff>
      <xdr:row>97</xdr:row>
      <xdr:rowOff>168318</xdr:rowOff>
    </xdr:to>
    <xdr:cxnSp macro="">
      <xdr:nvCxnSpPr>
        <xdr:cNvPr id="230" name="直線コネクタ 229">
          <a:extLst>
            <a:ext uri="{FF2B5EF4-FFF2-40B4-BE49-F238E27FC236}">
              <a16:creationId xmlns:a16="http://schemas.microsoft.com/office/drawing/2014/main" id="{F520E2B3-ABBC-477B-B946-8F6F9CEF48D8}"/>
            </a:ext>
          </a:extLst>
        </xdr:cNvPr>
        <xdr:cNvCxnSpPr/>
      </xdr:nvCxnSpPr>
      <xdr:spPr>
        <a:xfrm>
          <a:off x="4105275" y="159417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38295</xdr:rowOff>
    </xdr:from>
    <xdr:ext cx="599010" cy="259045"/>
    <xdr:sp macro="" textlink="">
      <xdr:nvSpPr>
        <xdr:cNvPr id="231" name="扶助費最大値テキスト">
          <a:extLst>
            <a:ext uri="{FF2B5EF4-FFF2-40B4-BE49-F238E27FC236}">
              <a16:creationId xmlns:a16="http://schemas.microsoft.com/office/drawing/2014/main" id="{EB7AB300-DA18-49CC-A843-54CC48F0E001}"/>
            </a:ext>
          </a:extLst>
        </xdr:cNvPr>
        <xdr:cNvSpPr txBox="1"/>
      </xdr:nvSpPr>
      <xdr:spPr>
        <a:xfrm>
          <a:off x="4229100" y="144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91618</xdr:rowOff>
    </xdr:from>
    <xdr:to>
      <xdr:col>24</xdr:col>
      <xdr:colOff>152400</xdr:colOff>
      <xdr:row>90</xdr:row>
      <xdr:rowOff>91618</xdr:rowOff>
    </xdr:to>
    <xdr:cxnSp macro="">
      <xdr:nvCxnSpPr>
        <xdr:cNvPr id="232" name="直線コネクタ 231">
          <a:extLst>
            <a:ext uri="{FF2B5EF4-FFF2-40B4-BE49-F238E27FC236}">
              <a16:creationId xmlns:a16="http://schemas.microsoft.com/office/drawing/2014/main" id="{470CB10D-C081-4B86-B96D-FF8195A2D983}"/>
            </a:ext>
          </a:extLst>
        </xdr:cNvPr>
        <xdr:cNvCxnSpPr/>
      </xdr:nvCxnSpPr>
      <xdr:spPr>
        <a:xfrm>
          <a:off x="4105275" y="146712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13644</xdr:rowOff>
    </xdr:from>
    <xdr:to>
      <xdr:col>24</xdr:col>
      <xdr:colOff>63500</xdr:colOff>
      <xdr:row>97</xdr:row>
      <xdr:rowOff>78282</xdr:rowOff>
    </xdr:to>
    <xdr:cxnSp macro="">
      <xdr:nvCxnSpPr>
        <xdr:cNvPr id="233" name="直線コネクタ 232">
          <a:extLst>
            <a:ext uri="{FF2B5EF4-FFF2-40B4-BE49-F238E27FC236}">
              <a16:creationId xmlns:a16="http://schemas.microsoft.com/office/drawing/2014/main" id="{6EFAA39C-1D43-44B1-80D1-0A4723196B38}"/>
            </a:ext>
          </a:extLst>
        </xdr:cNvPr>
        <xdr:cNvCxnSpPr/>
      </xdr:nvCxnSpPr>
      <xdr:spPr>
        <a:xfrm flipV="1">
          <a:off x="3429000" y="15783869"/>
          <a:ext cx="752475" cy="6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22841</xdr:rowOff>
    </xdr:from>
    <xdr:ext cx="534377" cy="259045"/>
    <xdr:sp macro="" textlink="">
      <xdr:nvSpPr>
        <xdr:cNvPr id="234" name="扶助費平均値テキスト">
          <a:extLst>
            <a:ext uri="{FF2B5EF4-FFF2-40B4-BE49-F238E27FC236}">
              <a16:creationId xmlns:a16="http://schemas.microsoft.com/office/drawing/2014/main" id="{4DDFC591-DFD6-4794-B527-03AF672EA41C}"/>
            </a:ext>
          </a:extLst>
        </xdr:cNvPr>
        <xdr:cNvSpPr txBox="1"/>
      </xdr:nvSpPr>
      <xdr:spPr>
        <a:xfrm>
          <a:off x="4229100" y="15285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171414</xdr:rowOff>
    </xdr:from>
    <xdr:to>
      <xdr:col>24</xdr:col>
      <xdr:colOff>114300</xdr:colOff>
      <xdr:row>95</xdr:row>
      <xdr:rowOff>101564</xdr:rowOff>
    </xdr:to>
    <xdr:sp macro="" textlink="">
      <xdr:nvSpPr>
        <xdr:cNvPr id="235" name="フローチャート: 判断 234">
          <a:extLst>
            <a:ext uri="{FF2B5EF4-FFF2-40B4-BE49-F238E27FC236}">
              <a16:creationId xmlns:a16="http://schemas.microsoft.com/office/drawing/2014/main" id="{67194A68-798E-48A7-946E-606A8B02CDA0}"/>
            </a:ext>
          </a:extLst>
        </xdr:cNvPr>
        <xdr:cNvSpPr/>
      </xdr:nvSpPr>
      <xdr:spPr>
        <a:xfrm>
          <a:off x="4124325" y="154304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135629</xdr:rowOff>
    </xdr:from>
    <xdr:to>
      <xdr:col>19</xdr:col>
      <xdr:colOff>177800</xdr:colOff>
      <xdr:row>97</xdr:row>
      <xdr:rowOff>78282</xdr:rowOff>
    </xdr:to>
    <xdr:cxnSp macro="">
      <xdr:nvCxnSpPr>
        <xdr:cNvPr id="236" name="直線コネクタ 235">
          <a:extLst>
            <a:ext uri="{FF2B5EF4-FFF2-40B4-BE49-F238E27FC236}">
              <a16:creationId xmlns:a16="http://schemas.microsoft.com/office/drawing/2014/main" id="{2D61BA62-5983-4DE6-8653-AB32622A639D}"/>
            </a:ext>
          </a:extLst>
        </xdr:cNvPr>
        <xdr:cNvCxnSpPr/>
      </xdr:nvCxnSpPr>
      <xdr:spPr>
        <a:xfrm>
          <a:off x="2619375" y="15737579"/>
          <a:ext cx="809625" cy="11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94724</xdr:rowOff>
    </xdr:from>
    <xdr:to>
      <xdr:col>20</xdr:col>
      <xdr:colOff>38100</xdr:colOff>
      <xdr:row>96</xdr:row>
      <xdr:rowOff>24874</xdr:rowOff>
    </xdr:to>
    <xdr:sp macro="" textlink="">
      <xdr:nvSpPr>
        <xdr:cNvPr id="237" name="フローチャート: 判断 236">
          <a:extLst>
            <a:ext uri="{FF2B5EF4-FFF2-40B4-BE49-F238E27FC236}">
              <a16:creationId xmlns:a16="http://schemas.microsoft.com/office/drawing/2014/main" id="{56AC6761-860C-4749-94B4-D14DFBE57029}"/>
            </a:ext>
          </a:extLst>
        </xdr:cNvPr>
        <xdr:cNvSpPr/>
      </xdr:nvSpPr>
      <xdr:spPr>
        <a:xfrm>
          <a:off x="3381375" y="155252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41401</xdr:rowOff>
    </xdr:from>
    <xdr:ext cx="534377" cy="259045"/>
    <xdr:sp macro="" textlink="">
      <xdr:nvSpPr>
        <xdr:cNvPr id="238" name="テキスト ボックス 237">
          <a:extLst>
            <a:ext uri="{FF2B5EF4-FFF2-40B4-BE49-F238E27FC236}">
              <a16:creationId xmlns:a16="http://schemas.microsoft.com/office/drawing/2014/main" id="{C96948B1-B208-481F-87DA-3485C952095E}"/>
            </a:ext>
          </a:extLst>
        </xdr:cNvPr>
        <xdr:cNvSpPr txBox="1"/>
      </xdr:nvSpPr>
      <xdr:spPr>
        <a:xfrm>
          <a:off x="3190386" y="1530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135629</xdr:rowOff>
    </xdr:from>
    <xdr:to>
      <xdr:col>15</xdr:col>
      <xdr:colOff>50800</xdr:colOff>
      <xdr:row>98</xdr:row>
      <xdr:rowOff>14656</xdr:rowOff>
    </xdr:to>
    <xdr:cxnSp macro="">
      <xdr:nvCxnSpPr>
        <xdr:cNvPr id="239" name="直線コネクタ 238">
          <a:extLst>
            <a:ext uri="{FF2B5EF4-FFF2-40B4-BE49-F238E27FC236}">
              <a16:creationId xmlns:a16="http://schemas.microsoft.com/office/drawing/2014/main" id="{69D1B8A8-5388-43A4-B478-001FC147FA22}"/>
            </a:ext>
          </a:extLst>
        </xdr:cNvPr>
        <xdr:cNvCxnSpPr/>
      </xdr:nvCxnSpPr>
      <xdr:spPr>
        <a:xfrm flipV="1">
          <a:off x="1828800" y="15737579"/>
          <a:ext cx="790575" cy="21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134217</xdr:rowOff>
    </xdr:from>
    <xdr:to>
      <xdr:col>15</xdr:col>
      <xdr:colOff>101600</xdr:colOff>
      <xdr:row>95</xdr:row>
      <xdr:rowOff>64367</xdr:rowOff>
    </xdr:to>
    <xdr:sp macro="" textlink="">
      <xdr:nvSpPr>
        <xdr:cNvPr id="240" name="フローチャート: 判断 239">
          <a:extLst>
            <a:ext uri="{FF2B5EF4-FFF2-40B4-BE49-F238E27FC236}">
              <a16:creationId xmlns:a16="http://schemas.microsoft.com/office/drawing/2014/main" id="{21A52367-A4A4-4802-9385-7CCBE35DC5C0}"/>
            </a:ext>
          </a:extLst>
        </xdr:cNvPr>
        <xdr:cNvSpPr/>
      </xdr:nvSpPr>
      <xdr:spPr>
        <a:xfrm>
          <a:off x="2571750" y="153932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80894</xdr:rowOff>
    </xdr:from>
    <xdr:ext cx="599010" cy="259045"/>
    <xdr:sp macro="" textlink="">
      <xdr:nvSpPr>
        <xdr:cNvPr id="241" name="テキスト ボックス 240">
          <a:extLst>
            <a:ext uri="{FF2B5EF4-FFF2-40B4-BE49-F238E27FC236}">
              <a16:creationId xmlns:a16="http://schemas.microsoft.com/office/drawing/2014/main" id="{65F49674-F441-4773-81F5-6FA6F0567CAC}"/>
            </a:ext>
          </a:extLst>
        </xdr:cNvPr>
        <xdr:cNvSpPr txBox="1"/>
      </xdr:nvSpPr>
      <xdr:spPr>
        <a:xfrm>
          <a:off x="2361145" y="1517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14656</xdr:rowOff>
    </xdr:from>
    <xdr:to>
      <xdr:col>10</xdr:col>
      <xdr:colOff>114300</xdr:colOff>
      <xdr:row>98</xdr:row>
      <xdr:rowOff>36776</xdr:rowOff>
    </xdr:to>
    <xdr:cxnSp macro="">
      <xdr:nvCxnSpPr>
        <xdr:cNvPr id="242" name="直線コネクタ 241">
          <a:extLst>
            <a:ext uri="{FF2B5EF4-FFF2-40B4-BE49-F238E27FC236}">
              <a16:creationId xmlns:a16="http://schemas.microsoft.com/office/drawing/2014/main" id="{DAB0E28C-61A9-49AF-8826-A466FD28BEF6}"/>
            </a:ext>
          </a:extLst>
        </xdr:cNvPr>
        <xdr:cNvCxnSpPr/>
      </xdr:nvCxnSpPr>
      <xdr:spPr>
        <a:xfrm flipV="1">
          <a:off x="1028700" y="15956331"/>
          <a:ext cx="800100" cy="2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62872</xdr:rowOff>
    </xdr:from>
    <xdr:to>
      <xdr:col>10</xdr:col>
      <xdr:colOff>165100</xdr:colOff>
      <xdr:row>96</xdr:row>
      <xdr:rowOff>164472</xdr:rowOff>
    </xdr:to>
    <xdr:sp macro="" textlink="">
      <xdr:nvSpPr>
        <xdr:cNvPr id="243" name="フローチャート: 判断 242">
          <a:extLst>
            <a:ext uri="{FF2B5EF4-FFF2-40B4-BE49-F238E27FC236}">
              <a16:creationId xmlns:a16="http://schemas.microsoft.com/office/drawing/2014/main" id="{9A703958-FF6D-45E1-92E6-C5B80AB4AE5A}"/>
            </a:ext>
          </a:extLst>
        </xdr:cNvPr>
        <xdr:cNvSpPr/>
      </xdr:nvSpPr>
      <xdr:spPr>
        <a:xfrm>
          <a:off x="1781175" y="156679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9549</xdr:rowOff>
    </xdr:from>
    <xdr:ext cx="534377" cy="259045"/>
    <xdr:sp macro="" textlink="">
      <xdr:nvSpPr>
        <xdr:cNvPr id="244" name="テキスト ボックス 243">
          <a:extLst>
            <a:ext uri="{FF2B5EF4-FFF2-40B4-BE49-F238E27FC236}">
              <a16:creationId xmlns:a16="http://schemas.microsoft.com/office/drawing/2014/main" id="{EEB48D8F-E32A-49F9-A6DA-C3AE613B2D38}"/>
            </a:ext>
          </a:extLst>
        </xdr:cNvPr>
        <xdr:cNvSpPr txBox="1"/>
      </xdr:nvSpPr>
      <xdr:spPr>
        <a:xfrm>
          <a:off x="1580661" y="1543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5" name="フローチャート: 判断 244">
          <a:extLst>
            <a:ext uri="{FF2B5EF4-FFF2-40B4-BE49-F238E27FC236}">
              <a16:creationId xmlns:a16="http://schemas.microsoft.com/office/drawing/2014/main" id="{4BC39B85-2A87-46F0-BFB5-999DF627B2CD}"/>
            </a:ext>
          </a:extLst>
        </xdr:cNvPr>
        <xdr:cNvSpPr/>
      </xdr:nvSpPr>
      <xdr:spPr>
        <a:xfrm>
          <a:off x="981075" y="157090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6" name="テキスト ボックス 245">
          <a:extLst>
            <a:ext uri="{FF2B5EF4-FFF2-40B4-BE49-F238E27FC236}">
              <a16:creationId xmlns:a16="http://schemas.microsoft.com/office/drawing/2014/main" id="{DAED60AF-7930-40EA-9C1C-208B71C3CE26}"/>
            </a:ext>
          </a:extLst>
        </xdr:cNvPr>
        <xdr:cNvSpPr txBox="1"/>
      </xdr:nvSpPr>
      <xdr:spPr>
        <a:xfrm>
          <a:off x="790086" y="1548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C4DB5A02-937B-402C-A418-B7B7A9C5F0DB}"/>
            </a:ext>
          </a:extLst>
        </xdr:cNvPr>
        <xdr:cNvSpPr txBox="1"/>
      </xdr:nvSpPr>
      <xdr:spPr>
        <a:xfrm>
          <a:off x="40100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530FCE0D-DF76-4F9D-842C-915FAF83B74D}"/>
            </a:ext>
          </a:extLst>
        </xdr:cNvPr>
        <xdr:cNvSpPr txBox="1"/>
      </xdr:nvSpPr>
      <xdr:spPr>
        <a:xfrm>
          <a:off x="32575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B2A25F8A-64F1-4B3A-AE6E-D3D44D5F2764}"/>
            </a:ext>
          </a:extLst>
        </xdr:cNvPr>
        <xdr:cNvSpPr txBox="1"/>
      </xdr:nvSpPr>
      <xdr:spPr>
        <a:xfrm>
          <a:off x="24479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3E24FF8-E772-4B83-811C-33150ABCE36A}"/>
            </a:ext>
          </a:extLst>
        </xdr:cNvPr>
        <xdr:cNvSpPr txBox="1"/>
      </xdr:nvSpPr>
      <xdr:spPr>
        <a:xfrm>
          <a:off x="1657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AB736C80-DB0F-40DA-B194-2A03ADDC87D5}"/>
            </a:ext>
          </a:extLst>
        </xdr:cNvPr>
        <xdr:cNvSpPr txBox="1"/>
      </xdr:nvSpPr>
      <xdr:spPr>
        <a:xfrm>
          <a:off x="857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134294</xdr:rowOff>
    </xdr:from>
    <xdr:to>
      <xdr:col>24</xdr:col>
      <xdr:colOff>114300</xdr:colOff>
      <xdr:row>97</xdr:row>
      <xdr:rowOff>64444</xdr:rowOff>
    </xdr:to>
    <xdr:sp macro="" textlink="">
      <xdr:nvSpPr>
        <xdr:cNvPr id="252" name="楕円 251">
          <a:extLst>
            <a:ext uri="{FF2B5EF4-FFF2-40B4-BE49-F238E27FC236}">
              <a16:creationId xmlns:a16="http://schemas.microsoft.com/office/drawing/2014/main" id="{CAF86F2F-9A00-4069-B3A0-E6EADF18A121}"/>
            </a:ext>
          </a:extLst>
        </xdr:cNvPr>
        <xdr:cNvSpPr/>
      </xdr:nvSpPr>
      <xdr:spPr>
        <a:xfrm>
          <a:off x="4124325" y="1573624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112721</xdr:rowOff>
    </xdr:from>
    <xdr:ext cx="534377" cy="259045"/>
    <xdr:sp macro="" textlink="">
      <xdr:nvSpPr>
        <xdr:cNvPr id="253" name="扶助費該当値テキスト">
          <a:extLst>
            <a:ext uri="{FF2B5EF4-FFF2-40B4-BE49-F238E27FC236}">
              <a16:creationId xmlns:a16="http://schemas.microsoft.com/office/drawing/2014/main" id="{FEB60BD7-8615-4B66-A0C5-47956DE9E7C2}"/>
            </a:ext>
          </a:extLst>
        </xdr:cNvPr>
        <xdr:cNvSpPr txBox="1"/>
      </xdr:nvSpPr>
      <xdr:spPr>
        <a:xfrm>
          <a:off x="4229100" y="1571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27482</xdr:rowOff>
    </xdr:from>
    <xdr:to>
      <xdr:col>20</xdr:col>
      <xdr:colOff>38100</xdr:colOff>
      <xdr:row>97</xdr:row>
      <xdr:rowOff>129082</xdr:rowOff>
    </xdr:to>
    <xdr:sp macro="" textlink="">
      <xdr:nvSpPr>
        <xdr:cNvPr id="254" name="楕円 253">
          <a:extLst>
            <a:ext uri="{FF2B5EF4-FFF2-40B4-BE49-F238E27FC236}">
              <a16:creationId xmlns:a16="http://schemas.microsoft.com/office/drawing/2014/main" id="{AD146F4F-1B89-4960-BF13-4915DE886A86}"/>
            </a:ext>
          </a:extLst>
        </xdr:cNvPr>
        <xdr:cNvSpPr/>
      </xdr:nvSpPr>
      <xdr:spPr>
        <a:xfrm>
          <a:off x="3381375" y="158040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120209</xdr:rowOff>
    </xdr:from>
    <xdr:ext cx="534377" cy="259045"/>
    <xdr:sp macro="" textlink="">
      <xdr:nvSpPr>
        <xdr:cNvPr id="255" name="テキスト ボックス 254">
          <a:extLst>
            <a:ext uri="{FF2B5EF4-FFF2-40B4-BE49-F238E27FC236}">
              <a16:creationId xmlns:a16="http://schemas.microsoft.com/office/drawing/2014/main" id="{B33E4DD3-44D5-44BE-B305-5661A34C7AD1}"/>
            </a:ext>
          </a:extLst>
        </xdr:cNvPr>
        <xdr:cNvSpPr txBox="1"/>
      </xdr:nvSpPr>
      <xdr:spPr>
        <a:xfrm>
          <a:off x="3190386" y="1589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84829</xdr:rowOff>
    </xdr:from>
    <xdr:to>
      <xdr:col>15</xdr:col>
      <xdr:colOff>101600</xdr:colOff>
      <xdr:row>97</xdr:row>
      <xdr:rowOff>14979</xdr:rowOff>
    </xdr:to>
    <xdr:sp macro="" textlink="">
      <xdr:nvSpPr>
        <xdr:cNvPr id="256" name="楕円 255">
          <a:extLst>
            <a:ext uri="{FF2B5EF4-FFF2-40B4-BE49-F238E27FC236}">
              <a16:creationId xmlns:a16="http://schemas.microsoft.com/office/drawing/2014/main" id="{6BC33108-8EFA-426D-8285-237CADA7B115}"/>
            </a:ext>
          </a:extLst>
        </xdr:cNvPr>
        <xdr:cNvSpPr/>
      </xdr:nvSpPr>
      <xdr:spPr>
        <a:xfrm>
          <a:off x="2571750" y="156899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6106</xdr:rowOff>
    </xdr:from>
    <xdr:ext cx="534377" cy="259045"/>
    <xdr:sp macro="" textlink="">
      <xdr:nvSpPr>
        <xdr:cNvPr id="257" name="テキスト ボックス 256">
          <a:extLst>
            <a:ext uri="{FF2B5EF4-FFF2-40B4-BE49-F238E27FC236}">
              <a16:creationId xmlns:a16="http://schemas.microsoft.com/office/drawing/2014/main" id="{8D1AA863-EB84-41C2-B503-B34668805804}"/>
            </a:ext>
          </a:extLst>
        </xdr:cNvPr>
        <xdr:cNvSpPr txBox="1"/>
      </xdr:nvSpPr>
      <xdr:spPr>
        <a:xfrm>
          <a:off x="2390286" y="1578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135306</xdr:rowOff>
    </xdr:from>
    <xdr:to>
      <xdr:col>10</xdr:col>
      <xdr:colOff>165100</xdr:colOff>
      <xdr:row>98</xdr:row>
      <xdr:rowOff>65456</xdr:rowOff>
    </xdr:to>
    <xdr:sp macro="" textlink="">
      <xdr:nvSpPr>
        <xdr:cNvPr id="258" name="楕円 257">
          <a:extLst>
            <a:ext uri="{FF2B5EF4-FFF2-40B4-BE49-F238E27FC236}">
              <a16:creationId xmlns:a16="http://schemas.microsoft.com/office/drawing/2014/main" id="{1669A8F9-4531-4A6B-AF64-42362B02AA89}"/>
            </a:ext>
          </a:extLst>
        </xdr:cNvPr>
        <xdr:cNvSpPr/>
      </xdr:nvSpPr>
      <xdr:spPr>
        <a:xfrm>
          <a:off x="1781175" y="159087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56583</xdr:rowOff>
    </xdr:from>
    <xdr:ext cx="534377" cy="259045"/>
    <xdr:sp macro="" textlink="">
      <xdr:nvSpPr>
        <xdr:cNvPr id="259" name="テキスト ボックス 258">
          <a:extLst>
            <a:ext uri="{FF2B5EF4-FFF2-40B4-BE49-F238E27FC236}">
              <a16:creationId xmlns:a16="http://schemas.microsoft.com/office/drawing/2014/main" id="{B3D434F7-C603-4570-B8CB-BD690EA7A7FC}"/>
            </a:ext>
          </a:extLst>
        </xdr:cNvPr>
        <xdr:cNvSpPr txBox="1"/>
      </xdr:nvSpPr>
      <xdr:spPr>
        <a:xfrm>
          <a:off x="1580661" y="1600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157426</xdr:rowOff>
    </xdr:from>
    <xdr:to>
      <xdr:col>6</xdr:col>
      <xdr:colOff>38100</xdr:colOff>
      <xdr:row>98</xdr:row>
      <xdr:rowOff>87576</xdr:rowOff>
    </xdr:to>
    <xdr:sp macro="" textlink="">
      <xdr:nvSpPr>
        <xdr:cNvPr id="260" name="楕円 259">
          <a:extLst>
            <a:ext uri="{FF2B5EF4-FFF2-40B4-BE49-F238E27FC236}">
              <a16:creationId xmlns:a16="http://schemas.microsoft.com/office/drawing/2014/main" id="{74F5D273-FF36-4B78-9C9F-75407972F3EC}"/>
            </a:ext>
          </a:extLst>
        </xdr:cNvPr>
        <xdr:cNvSpPr/>
      </xdr:nvSpPr>
      <xdr:spPr>
        <a:xfrm>
          <a:off x="981075" y="159340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78703</xdr:rowOff>
    </xdr:from>
    <xdr:ext cx="534377" cy="259045"/>
    <xdr:sp macro="" textlink="">
      <xdr:nvSpPr>
        <xdr:cNvPr id="261" name="テキスト ボックス 260">
          <a:extLst>
            <a:ext uri="{FF2B5EF4-FFF2-40B4-BE49-F238E27FC236}">
              <a16:creationId xmlns:a16="http://schemas.microsoft.com/office/drawing/2014/main" id="{5B4E5422-DB84-4B5A-87BC-1A585B2BB6F5}"/>
            </a:ext>
          </a:extLst>
        </xdr:cNvPr>
        <xdr:cNvSpPr txBox="1"/>
      </xdr:nvSpPr>
      <xdr:spPr>
        <a:xfrm>
          <a:off x="790086" y="1602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2195AAE3-F37E-4EA1-88A0-D79629F26DBA}"/>
            </a:ext>
          </a:extLst>
        </xdr:cNvPr>
        <xdr:cNvSpPr/>
      </xdr:nvSpPr>
      <xdr:spPr>
        <a:xfrm>
          <a:off x="5953125" y="3790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4714D25C-FC13-4FD6-B204-64D6B51E7BD1}"/>
            </a:ext>
          </a:extLst>
        </xdr:cNvPr>
        <xdr:cNvSpPr/>
      </xdr:nvSpPr>
      <xdr:spPr>
        <a:xfrm>
          <a:off x="60674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CE3A8627-F8C5-4730-ADE3-5EA2A40CFC48}"/>
            </a:ext>
          </a:extLst>
        </xdr:cNvPr>
        <xdr:cNvSpPr/>
      </xdr:nvSpPr>
      <xdr:spPr>
        <a:xfrm>
          <a:off x="60674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85F8E74C-B5DC-470D-8D15-2D7A0A00C703}"/>
            </a:ext>
          </a:extLst>
        </xdr:cNvPr>
        <xdr:cNvSpPr/>
      </xdr:nvSpPr>
      <xdr:spPr>
        <a:xfrm>
          <a:off x="69818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A8F0A27B-7840-4A3D-96D2-2404E6CB58D5}"/>
            </a:ext>
          </a:extLst>
        </xdr:cNvPr>
        <xdr:cNvSpPr/>
      </xdr:nvSpPr>
      <xdr:spPr>
        <a:xfrm>
          <a:off x="69818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261DD91F-2E5A-43EE-A7B5-2D4FC6299F7D}"/>
            </a:ext>
          </a:extLst>
        </xdr:cNvPr>
        <xdr:cNvSpPr/>
      </xdr:nvSpPr>
      <xdr:spPr>
        <a:xfrm>
          <a:off x="80105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6C9BD1AA-6C88-4B70-9C0C-6EBDE1CE8395}"/>
            </a:ext>
          </a:extLst>
        </xdr:cNvPr>
        <xdr:cNvSpPr/>
      </xdr:nvSpPr>
      <xdr:spPr>
        <a:xfrm>
          <a:off x="80105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305D6F22-D2E9-40B6-860D-4756B87AE2FB}"/>
            </a:ext>
          </a:extLst>
        </xdr:cNvPr>
        <xdr:cNvSpPr/>
      </xdr:nvSpPr>
      <xdr:spPr>
        <a:xfrm>
          <a:off x="5953125" y="4572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ADAFC3D4-79DE-45E9-9F42-AB263E45FAE3}"/>
            </a:ext>
          </a:extLst>
        </xdr:cNvPr>
        <xdr:cNvSpPr txBox="1"/>
      </xdr:nvSpPr>
      <xdr:spPr>
        <a:xfrm>
          <a:off x="59150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C3100724-BC35-446A-936C-3618B392146F}"/>
            </a:ext>
          </a:extLst>
        </xdr:cNvPr>
        <xdr:cNvCxnSpPr/>
      </xdr:nvCxnSpPr>
      <xdr:spPr>
        <a:xfrm>
          <a:off x="5953125" y="6734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9CFA2CD4-6B34-48A9-8086-33E105A03F7E}"/>
            </a:ext>
          </a:extLst>
        </xdr:cNvPr>
        <xdr:cNvSpPr txBox="1"/>
      </xdr:nvSpPr>
      <xdr:spPr>
        <a:xfrm>
          <a:off x="5723389" y="65983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85F5B840-5F7B-41E2-836D-A91F8A07254D}"/>
            </a:ext>
          </a:extLst>
        </xdr:cNvPr>
        <xdr:cNvCxnSpPr/>
      </xdr:nvCxnSpPr>
      <xdr:spPr>
        <a:xfrm>
          <a:off x="5953125" y="64266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6BC17899-86AF-4383-B5AB-7C63E85FC493}"/>
            </a:ext>
          </a:extLst>
        </xdr:cNvPr>
        <xdr:cNvSpPr txBox="1"/>
      </xdr:nvSpPr>
      <xdr:spPr>
        <a:xfrm>
          <a:off x="5478976" y="62876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79FE1D20-CEE9-46FB-B9E1-E405C80C84C8}"/>
            </a:ext>
          </a:extLst>
        </xdr:cNvPr>
        <xdr:cNvCxnSpPr/>
      </xdr:nvCxnSpPr>
      <xdr:spPr>
        <a:xfrm>
          <a:off x="5953125" y="61159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E6EB966E-F0DB-4621-AAC6-C2132C97D674}"/>
            </a:ext>
          </a:extLst>
        </xdr:cNvPr>
        <xdr:cNvSpPr txBox="1"/>
      </xdr:nvSpPr>
      <xdr:spPr>
        <a:xfrm>
          <a:off x="5478976" y="5980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F76A55BF-99EB-48BB-BA03-C83AD734C402}"/>
            </a:ext>
          </a:extLst>
        </xdr:cNvPr>
        <xdr:cNvCxnSpPr/>
      </xdr:nvCxnSpPr>
      <xdr:spPr>
        <a:xfrm>
          <a:off x="5953125" y="58084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77013628-587E-414D-8CBC-7FDB9214DE0A}"/>
            </a:ext>
          </a:extLst>
        </xdr:cNvPr>
        <xdr:cNvSpPr txBox="1"/>
      </xdr:nvSpPr>
      <xdr:spPr>
        <a:xfrm>
          <a:off x="5478976" y="56789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56894712-1B9F-43E5-8939-5ACA50BE7D70}"/>
            </a:ext>
          </a:extLst>
        </xdr:cNvPr>
        <xdr:cNvCxnSpPr/>
      </xdr:nvCxnSpPr>
      <xdr:spPr>
        <a:xfrm>
          <a:off x="5953125" y="54977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DEB1FAD1-D4A3-414F-A6D9-B80F8C45C18D}"/>
            </a:ext>
          </a:extLst>
        </xdr:cNvPr>
        <xdr:cNvSpPr txBox="1"/>
      </xdr:nvSpPr>
      <xdr:spPr>
        <a:xfrm>
          <a:off x="5421206" y="536186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93751A57-EA4E-4FB4-B8A5-FF636B778DFC}"/>
            </a:ext>
          </a:extLst>
        </xdr:cNvPr>
        <xdr:cNvCxnSpPr/>
      </xdr:nvCxnSpPr>
      <xdr:spPr>
        <a:xfrm>
          <a:off x="5953125" y="51902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46E17F0B-8532-4AA3-B4D5-BCB8597FDC1D}"/>
            </a:ext>
          </a:extLst>
        </xdr:cNvPr>
        <xdr:cNvSpPr txBox="1"/>
      </xdr:nvSpPr>
      <xdr:spPr>
        <a:xfrm>
          <a:off x="5421206" y="50511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629DD872-246D-4879-BFA8-C3C4571C024F}"/>
            </a:ext>
          </a:extLst>
        </xdr:cNvPr>
        <xdr:cNvCxnSpPr/>
      </xdr:nvCxnSpPr>
      <xdr:spPr>
        <a:xfrm>
          <a:off x="5953125" y="48795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E8D06954-B642-4739-95CA-410EE8FF4CFA}"/>
            </a:ext>
          </a:extLst>
        </xdr:cNvPr>
        <xdr:cNvSpPr txBox="1"/>
      </xdr:nvSpPr>
      <xdr:spPr>
        <a:xfrm>
          <a:off x="5421206" y="4743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AAA0C00E-D0DD-4481-B27F-3A27D2B69995}"/>
            </a:ext>
          </a:extLst>
        </xdr:cNvPr>
        <xdr:cNvCxnSpPr/>
      </xdr:nvCxnSpPr>
      <xdr:spPr>
        <a:xfrm>
          <a:off x="5953125" y="457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CBB3232E-0655-43CD-B37E-DF57145FDD94}"/>
            </a:ext>
          </a:extLst>
        </xdr:cNvPr>
        <xdr:cNvSpPr txBox="1"/>
      </xdr:nvSpPr>
      <xdr:spPr>
        <a:xfrm>
          <a:off x="54212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D02819C6-BDC3-4607-84F3-EEDD18696E21}"/>
            </a:ext>
          </a:extLst>
        </xdr:cNvPr>
        <xdr:cNvSpPr/>
      </xdr:nvSpPr>
      <xdr:spPr>
        <a:xfrm>
          <a:off x="5953125" y="4572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8" name="直線コネクタ 287">
          <a:extLst>
            <a:ext uri="{FF2B5EF4-FFF2-40B4-BE49-F238E27FC236}">
              <a16:creationId xmlns:a16="http://schemas.microsoft.com/office/drawing/2014/main" id="{1B990F24-6841-4619-9C7C-78A36C16AFBB}"/>
            </a:ext>
          </a:extLst>
        </xdr:cNvPr>
        <xdr:cNvCxnSpPr/>
      </xdr:nvCxnSpPr>
      <xdr:spPr>
        <a:xfrm flipV="1">
          <a:off x="9427845" y="5068142"/>
          <a:ext cx="1270" cy="130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9" name="補助費等最小値テキスト">
          <a:extLst>
            <a:ext uri="{FF2B5EF4-FFF2-40B4-BE49-F238E27FC236}">
              <a16:creationId xmlns:a16="http://schemas.microsoft.com/office/drawing/2014/main" id="{1A0739C0-27A1-455D-A329-BDBCE8111E0C}"/>
            </a:ext>
          </a:extLst>
        </xdr:cNvPr>
        <xdr:cNvSpPr txBox="1"/>
      </xdr:nvSpPr>
      <xdr:spPr>
        <a:xfrm>
          <a:off x="9477375" y="638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90" name="直線コネクタ 289">
          <a:extLst>
            <a:ext uri="{FF2B5EF4-FFF2-40B4-BE49-F238E27FC236}">
              <a16:creationId xmlns:a16="http://schemas.microsoft.com/office/drawing/2014/main" id="{5A50E3A3-793C-4F86-A7AD-A6734487A389}"/>
            </a:ext>
          </a:extLst>
        </xdr:cNvPr>
        <xdr:cNvCxnSpPr/>
      </xdr:nvCxnSpPr>
      <xdr:spPr>
        <a:xfrm>
          <a:off x="9363075" y="63730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91" name="補助費等最大値テキスト">
          <a:extLst>
            <a:ext uri="{FF2B5EF4-FFF2-40B4-BE49-F238E27FC236}">
              <a16:creationId xmlns:a16="http://schemas.microsoft.com/office/drawing/2014/main" id="{067D5DEA-53AF-414B-9AA2-E87E6B11BB18}"/>
            </a:ext>
          </a:extLst>
        </xdr:cNvPr>
        <xdr:cNvSpPr txBox="1"/>
      </xdr:nvSpPr>
      <xdr:spPr>
        <a:xfrm>
          <a:off x="9477375" y="486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2" name="直線コネクタ 291">
          <a:extLst>
            <a:ext uri="{FF2B5EF4-FFF2-40B4-BE49-F238E27FC236}">
              <a16:creationId xmlns:a16="http://schemas.microsoft.com/office/drawing/2014/main" id="{E1171194-7D12-4444-B579-893B6431F755}"/>
            </a:ext>
          </a:extLst>
        </xdr:cNvPr>
        <xdr:cNvCxnSpPr/>
      </xdr:nvCxnSpPr>
      <xdr:spPr>
        <a:xfrm>
          <a:off x="9363075" y="50681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50393</xdr:rowOff>
    </xdr:from>
    <xdr:to>
      <xdr:col>55</xdr:col>
      <xdr:colOff>0</xdr:colOff>
      <xdr:row>37</xdr:row>
      <xdr:rowOff>59646</xdr:rowOff>
    </xdr:to>
    <xdr:cxnSp macro="">
      <xdr:nvCxnSpPr>
        <xdr:cNvPr id="293" name="直線コネクタ 292">
          <a:extLst>
            <a:ext uri="{FF2B5EF4-FFF2-40B4-BE49-F238E27FC236}">
              <a16:creationId xmlns:a16="http://schemas.microsoft.com/office/drawing/2014/main" id="{51A47060-109C-4FEA-889A-18357EB40A96}"/>
            </a:ext>
          </a:extLst>
        </xdr:cNvPr>
        <xdr:cNvCxnSpPr/>
      </xdr:nvCxnSpPr>
      <xdr:spPr>
        <a:xfrm>
          <a:off x="8686800" y="6047968"/>
          <a:ext cx="742950" cy="1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4" name="補助費等平均値テキスト">
          <a:extLst>
            <a:ext uri="{FF2B5EF4-FFF2-40B4-BE49-F238E27FC236}">
              <a16:creationId xmlns:a16="http://schemas.microsoft.com/office/drawing/2014/main" id="{2488ACA1-F136-4F1D-B02E-01CD941F9CA7}"/>
            </a:ext>
          </a:extLst>
        </xdr:cNvPr>
        <xdr:cNvSpPr txBox="1"/>
      </xdr:nvSpPr>
      <xdr:spPr>
        <a:xfrm>
          <a:off x="9477375" y="606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5" name="フローチャート: 判断 294">
          <a:extLst>
            <a:ext uri="{FF2B5EF4-FFF2-40B4-BE49-F238E27FC236}">
              <a16:creationId xmlns:a16="http://schemas.microsoft.com/office/drawing/2014/main" id="{6E4A5FE4-3C97-470E-8CD6-197A6BF88460}"/>
            </a:ext>
          </a:extLst>
        </xdr:cNvPr>
        <xdr:cNvSpPr/>
      </xdr:nvSpPr>
      <xdr:spPr>
        <a:xfrm>
          <a:off x="9401175" y="608545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50393</xdr:rowOff>
    </xdr:from>
    <xdr:to>
      <xdr:col>50</xdr:col>
      <xdr:colOff>114300</xdr:colOff>
      <xdr:row>37</xdr:row>
      <xdr:rowOff>134431</xdr:rowOff>
    </xdr:to>
    <xdr:cxnSp macro="">
      <xdr:nvCxnSpPr>
        <xdr:cNvPr id="296" name="直線コネクタ 295">
          <a:extLst>
            <a:ext uri="{FF2B5EF4-FFF2-40B4-BE49-F238E27FC236}">
              <a16:creationId xmlns:a16="http://schemas.microsoft.com/office/drawing/2014/main" id="{0A03C0E7-48DC-45F9-8185-E55197FF177E}"/>
            </a:ext>
          </a:extLst>
        </xdr:cNvPr>
        <xdr:cNvCxnSpPr/>
      </xdr:nvCxnSpPr>
      <xdr:spPr>
        <a:xfrm flipV="1">
          <a:off x="7886700" y="6047968"/>
          <a:ext cx="800100" cy="8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7" name="フローチャート: 判断 296">
          <a:extLst>
            <a:ext uri="{FF2B5EF4-FFF2-40B4-BE49-F238E27FC236}">
              <a16:creationId xmlns:a16="http://schemas.microsoft.com/office/drawing/2014/main" id="{1E60E8BF-46AE-4D7F-9909-F223737210A8}"/>
            </a:ext>
          </a:extLst>
        </xdr:cNvPr>
        <xdr:cNvSpPr/>
      </xdr:nvSpPr>
      <xdr:spPr>
        <a:xfrm>
          <a:off x="8639175" y="60860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8" name="テキスト ボックス 297">
          <a:extLst>
            <a:ext uri="{FF2B5EF4-FFF2-40B4-BE49-F238E27FC236}">
              <a16:creationId xmlns:a16="http://schemas.microsoft.com/office/drawing/2014/main" id="{B32719A2-BE0B-43A9-8F7E-90A9E481230C}"/>
            </a:ext>
          </a:extLst>
        </xdr:cNvPr>
        <xdr:cNvSpPr txBox="1"/>
      </xdr:nvSpPr>
      <xdr:spPr>
        <a:xfrm>
          <a:off x="8438661" y="616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36014</xdr:rowOff>
    </xdr:from>
    <xdr:to>
      <xdr:col>45</xdr:col>
      <xdr:colOff>177800</xdr:colOff>
      <xdr:row>37</xdr:row>
      <xdr:rowOff>134431</xdr:rowOff>
    </xdr:to>
    <xdr:cxnSp macro="">
      <xdr:nvCxnSpPr>
        <xdr:cNvPr id="299" name="直線コネクタ 298">
          <a:extLst>
            <a:ext uri="{FF2B5EF4-FFF2-40B4-BE49-F238E27FC236}">
              <a16:creationId xmlns:a16="http://schemas.microsoft.com/office/drawing/2014/main" id="{9E777738-59BE-4EEE-B077-58784F5CBC2D}"/>
            </a:ext>
          </a:extLst>
        </xdr:cNvPr>
        <xdr:cNvCxnSpPr/>
      </xdr:nvCxnSpPr>
      <xdr:spPr>
        <a:xfrm>
          <a:off x="7077075" y="5065214"/>
          <a:ext cx="809625" cy="106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300" name="フローチャート: 判断 299">
          <a:extLst>
            <a:ext uri="{FF2B5EF4-FFF2-40B4-BE49-F238E27FC236}">
              <a16:creationId xmlns:a16="http://schemas.microsoft.com/office/drawing/2014/main" id="{48883AAD-11E1-41E3-9D38-264B929B26E8}"/>
            </a:ext>
          </a:extLst>
        </xdr:cNvPr>
        <xdr:cNvSpPr/>
      </xdr:nvSpPr>
      <xdr:spPr>
        <a:xfrm>
          <a:off x="7839075" y="61218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301" name="テキスト ボックス 300">
          <a:extLst>
            <a:ext uri="{FF2B5EF4-FFF2-40B4-BE49-F238E27FC236}">
              <a16:creationId xmlns:a16="http://schemas.microsoft.com/office/drawing/2014/main" id="{551F1BA3-39AE-42A6-B8BE-EDBE2F62CC07}"/>
            </a:ext>
          </a:extLst>
        </xdr:cNvPr>
        <xdr:cNvSpPr txBox="1"/>
      </xdr:nvSpPr>
      <xdr:spPr>
        <a:xfrm>
          <a:off x="7648086" y="621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36014</xdr:rowOff>
    </xdr:from>
    <xdr:to>
      <xdr:col>41</xdr:col>
      <xdr:colOff>50800</xdr:colOff>
      <xdr:row>38</xdr:row>
      <xdr:rowOff>129489</xdr:rowOff>
    </xdr:to>
    <xdr:cxnSp macro="">
      <xdr:nvCxnSpPr>
        <xdr:cNvPr id="302" name="直線コネクタ 301">
          <a:extLst>
            <a:ext uri="{FF2B5EF4-FFF2-40B4-BE49-F238E27FC236}">
              <a16:creationId xmlns:a16="http://schemas.microsoft.com/office/drawing/2014/main" id="{CE50D364-865C-4CA6-A8CE-ABEB48F06AB0}"/>
            </a:ext>
          </a:extLst>
        </xdr:cNvPr>
        <xdr:cNvCxnSpPr/>
      </xdr:nvCxnSpPr>
      <xdr:spPr>
        <a:xfrm flipV="1">
          <a:off x="6286500" y="5065214"/>
          <a:ext cx="790575" cy="12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3" name="フローチャート: 判断 302">
          <a:extLst>
            <a:ext uri="{FF2B5EF4-FFF2-40B4-BE49-F238E27FC236}">
              <a16:creationId xmlns:a16="http://schemas.microsoft.com/office/drawing/2014/main" id="{656B6990-294A-43B5-9C06-C029488CA2BE}"/>
            </a:ext>
          </a:extLst>
        </xdr:cNvPr>
        <xdr:cNvSpPr/>
      </xdr:nvSpPr>
      <xdr:spPr>
        <a:xfrm>
          <a:off x="7029450" y="50988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4" name="テキスト ボックス 303">
          <a:extLst>
            <a:ext uri="{FF2B5EF4-FFF2-40B4-BE49-F238E27FC236}">
              <a16:creationId xmlns:a16="http://schemas.microsoft.com/office/drawing/2014/main" id="{33C4B114-2EA8-40F5-AB64-09E46B824765}"/>
            </a:ext>
          </a:extLst>
        </xdr:cNvPr>
        <xdr:cNvSpPr txBox="1"/>
      </xdr:nvSpPr>
      <xdr:spPr>
        <a:xfrm>
          <a:off x="6818845" y="519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5" name="フローチャート: 判断 304">
          <a:extLst>
            <a:ext uri="{FF2B5EF4-FFF2-40B4-BE49-F238E27FC236}">
              <a16:creationId xmlns:a16="http://schemas.microsoft.com/office/drawing/2014/main" id="{95C48E10-7383-49F6-94C3-495D376C887E}"/>
            </a:ext>
          </a:extLst>
        </xdr:cNvPr>
        <xdr:cNvSpPr/>
      </xdr:nvSpPr>
      <xdr:spPr>
        <a:xfrm>
          <a:off x="6238875" y="62100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6" name="テキスト ボックス 305">
          <a:extLst>
            <a:ext uri="{FF2B5EF4-FFF2-40B4-BE49-F238E27FC236}">
              <a16:creationId xmlns:a16="http://schemas.microsoft.com/office/drawing/2014/main" id="{5BE19AE6-872F-4B19-8F69-FAA27FA4B5AE}"/>
            </a:ext>
          </a:extLst>
        </xdr:cNvPr>
        <xdr:cNvSpPr txBox="1"/>
      </xdr:nvSpPr>
      <xdr:spPr>
        <a:xfrm>
          <a:off x="6038361" y="599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894F10C-5184-4875-A9A0-65E5956E0091}"/>
            </a:ext>
          </a:extLst>
        </xdr:cNvPr>
        <xdr:cNvSpPr txBox="1"/>
      </xdr:nvSpPr>
      <xdr:spPr>
        <a:xfrm>
          <a:off x="92583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3CAEEE58-26C1-481B-B2EC-8540AE1442A6}"/>
            </a:ext>
          </a:extLst>
        </xdr:cNvPr>
        <xdr:cNvSpPr txBox="1"/>
      </xdr:nvSpPr>
      <xdr:spPr>
        <a:xfrm>
          <a:off x="8515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8C38D052-4D2E-4C73-9F8F-88A07ED8DEC2}"/>
            </a:ext>
          </a:extLst>
        </xdr:cNvPr>
        <xdr:cNvSpPr txBox="1"/>
      </xdr:nvSpPr>
      <xdr:spPr>
        <a:xfrm>
          <a:off x="7715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6E809106-7E9A-456C-9130-1AD9C9E9C2BF}"/>
            </a:ext>
          </a:extLst>
        </xdr:cNvPr>
        <xdr:cNvSpPr txBox="1"/>
      </xdr:nvSpPr>
      <xdr:spPr>
        <a:xfrm>
          <a:off x="690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7DA74139-8992-42D7-9128-D99339AF4A6D}"/>
            </a:ext>
          </a:extLst>
        </xdr:cNvPr>
        <xdr:cNvSpPr txBox="1"/>
      </xdr:nvSpPr>
      <xdr:spPr>
        <a:xfrm>
          <a:off x="6115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8846</xdr:rowOff>
    </xdr:from>
    <xdr:to>
      <xdr:col>55</xdr:col>
      <xdr:colOff>50800</xdr:colOff>
      <xdr:row>37</xdr:row>
      <xdr:rowOff>110446</xdr:rowOff>
    </xdr:to>
    <xdr:sp macro="" textlink="">
      <xdr:nvSpPr>
        <xdr:cNvPr id="312" name="楕円 311">
          <a:extLst>
            <a:ext uri="{FF2B5EF4-FFF2-40B4-BE49-F238E27FC236}">
              <a16:creationId xmlns:a16="http://schemas.microsoft.com/office/drawing/2014/main" id="{42DF2D67-8BFC-4184-BE9A-9C8284612CEB}"/>
            </a:ext>
          </a:extLst>
        </xdr:cNvPr>
        <xdr:cNvSpPr/>
      </xdr:nvSpPr>
      <xdr:spPr>
        <a:xfrm>
          <a:off x="9401175" y="601277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31723</xdr:rowOff>
    </xdr:from>
    <xdr:ext cx="534377" cy="259045"/>
    <xdr:sp macro="" textlink="">
      <xdr:nvSpPr>
        <xdr:cNvPr id="313" name="補助費等該当値テキスト">
          <a:extLst>
            <a:ext uri="{FF2B5EF4-FFF2-40B4-BE49-F238E27FC236}">
              <a16:creationId xmlns:a16="http://schemas.microsoft.com/office/drawing/2014/main" id="{9F33AF2B-52DC-4910-90E2-F14E8FFAABF2}"/>
            </a:ext>
          </a:extLst>
        </xdr:cNvPr>
        <xdr:cNvSpPr txBox="1"/>
      </xdr:nvSpPr>
      <xdr:spPr>
        <a:xfrm>
          <a:off x="9477375" y="586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171043</xdr:rowOff>
    </xdr:from>
    <xdr:to>
      <xdr:col>50</xdr:col>
      <xdr:colOff>165100</xdr:colOff>
      <xdr:row>37</xdr:row>
      <xdr:rowOff>101193</xdr:rowOff>
    </xdr:to>
    <xdr:sp macro="" textlink="">
      <xdr:nvSpPr>
        <xdr:cNvPr id="314" name="楕円 313">
          <a:extLst>
            <a:ext uri="{FF2B5EF4-FFF2-40B4-BE49-F238E27FC236}">
              <a16:creationId xmlns:a16="http://schemas.microsoft.com/office/drawing/2014/main" id="{3E6AA307-0B28-4630-8532-8E68936BF3D7}"/>
            </a:ext>
          </a:extLst>
        </xdr:cNvPr>
        <xdr:cNvSpPr/>
      </xdr:nvSpPr>
      <xdr:spPr>
        <a:xfrm>
          <a:off x="8639175" y="600034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117720</xdr:rowOff>
    </xdr:from>
    <xdr:ext cx="534377" cy="259045"/>
    <xdr:sp macro="" textlink="">
      <xdr:nvSpPr>
        <xdr:cNvPr id="315" name="テキスト ボックス 314">
          <a:extLst>
            <a:ext uri="{FF2B5EF4-FFF2-40B4-BE49-F238E27FC236}">
              <a16:creationId xmlns:a16="http://schemas.microsoft.com/office/drawing/2014/main" id="{EA10E83E-EAC3-4FFC-B8C8-A3C185CA736F}"/>
            </a:ext>
          </a:extLst>
        </xdr:cNvPr>
        <xdr:cNvSpPr txBox="1"/>
      </xdr:nvSpPr>
      <xdr:spPr>
        <a:xfrm>
          <a:off x="8438661" y="579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83631</xdr:rowOff>
    </xdr:from>
    <xdr:to>
      <xdr:col>46</xdr:col>
      <xdr:colOff>38100</xdr:colOff>
      <xdr:row>38</xdr:row>
      <xdr:rowOff>13781</xdr:rowOff>
    </xdr:to>
    <xdr:sp macro="" textlink="">
      <xdr:nvSpPr>
        <xdr:cNvPr id="316" name="楕円 315">
          <a:extLst>
            <a:ext uri="{FF2B5EF4-FFF2-40B4-BE49-F238E27FC236}">
              <a16:creationId xmlns:a16="http://schemas.microsoft.com/office/drawing/2014/main" id="{39A760BD-C0A0-4390-83FA-03D8371829C9}"/>
            </a:ext>
          </a:extLst>
        </xdr:cNvPr>
        <xdr:cNvSpPr/>
      </xdr:nvSpPr>
      <xdr:spPr>
        <a:xfrm>
          <a:off x="7839075" y="608755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30308</xdr:rowOff>
    </xdr:from>
    <xdr:ext cx="534377" cy="259045"/>
    <xdr:sp macro="" textlink="">
      <xdr:nvSpPr>
        <xdr:cNvPr id="317" name="テキスト ボックス 316">
          <a:extLst>
            <a:ext uri="{FF2B5EF4-FFF2-40B4-BE49-F238E27FC236}">
              <a16:creationId xmlns:a16="http://schemas.microsoft.com/office/drawing/2014/main" id="{BAFD8EA6-D7EB-4F5D-9CCD-7B446DE9E4ED}"/>
            </a:ext>
          </a:extLst>
        </xdr:cNvPr>
        <xdr:cNvSpPr txBox="1"/>
      </xdr:nvSpPr>
      <xdr:spPr>
        <a:xfrm>
          <a:off x="7648086" y="58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156664</xdr:rowOff>
    </xdr:from>
    <xdr:to>
      <xdr:col>41</xdr:col>
      <xdr:colOff>101600</xdr:colOff>
      <xdr:row>31</xdr:row>
      <xdr:rowOff>86814</xdr:rowOff>
    </xdr:to>
    <xdr:sp macro="" textlink="">
      <xdr:nvSpPr>
        <xdr:cNvPr id="318" name="楕円 317">
          <a:extLst>
            <a:ext uri="{FF2B5EF4-FFF2-40B4-BE49-F238E27FC236}">
              <a16:creationId xmlns:a16="http://schemas.microsoft.com/office/drawing/2014/main" id="{20231F0E-3CC4-4770-9AB5-2DD4FEF9B230}"/>
            </a:ext>
          </a:extLst>
        </xdr:cNvPr>
        <xdr:cNvSpPr/>
      </xdr:nvSpPr>
      <xdr:spPr>
        <a:xfrm>
          <a:off x="7029450" y="502711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103341</xdr:rowOff>
    </xdr:from>
    <xdr:ext cx="599010" cy="259045"/>
    <xdr:sp macro="" textlink="">
      <xdr:nvSpPr>
        <xdr:cNvPr id="319" name="テキスト ボックス 318">
          <a:extLst>
            <a:ext uri="{FF2B5EF4-FFF2-40B4-BE49-F238E27FC236}">
              <a16:creationId xmlns:a16="http://schemas.microsoft.com/office/drawing/2014/main" id="{D106ECDB-5EDD-48F6-85D5-ADE5F8BED8FC}"/>
            </a:ext>
          </a:extLst>
        </xdr:cNvPr>
        <xdr:cNvSpPr txBox="1"/>
      </xdr:nvSpPr>
      <xdr:spPr>
        <a:xfrm>
          <a:off x="6818845" y="481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78689</xdr:rowOff>
    </xdr:from>
    <xdr:to>
      <xdr:col>36</xdr:col>
      <xdr:colOff>165100</xdr:colOff>
      <xdr:row>39</xdr:row>
      <xdr:rowOff>8839</xdr:rowOff>
    </xdr:to>
    <xdr:sp macro="" textlink="">
      <xdr:nvSpPr>
        <xdr:cNvPr id="320" name="楕円 319">
          <a:extLst>
            <a:ext uri="{FF2B5EF4-FFF2-40B4-BE49-F238E27FC236}">
              <a16:creationId xmlns:a16="http://schemas.microsoft.com/office/drawing/2014/main" id="{C641EB09-5B03-4E22-AA11-0CFF2BB56C5E}"/>
            </a:ext>
          </a:extLst>
        </xdr:cNvPr>
        <xdr:cNvSpPr/>
      </xdr:nvSpPr>
      <xdr:spPr>
        <a:xfrm>
          <a:off x="6238875" y="62413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171416</xdr:rowOff>
    </xdr:from>
    <xdr:ext cx="534377" cy="259045"/>
    <xdr:sp macro="" textlink="">
      <xdr:nvSpPr>
        <xdr:cNvPr id="321" name="テキスト ボックス 320">
          <a:extLst>
            <a:ext uri="{FF2B5EF4-FFF2-40B4-BE49-F238E27FC236}">
              <a16:creationId xmlns:a16="http://schemas.microsoft.com/office/drawing/2014/main" id="{BA00C265-9496-46B7-8656-6D99C4C11AA5}"/>
            </a:ext>
          </a:extLst>
        </xdr:cNvPr>
        <xdr:cNvSpPr txBox="1"/>
      </xdr:nvSpPr>
      <xdr:spPr>
        <a:xfrm>
          <a:off x="6038361" y="63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EF227C79-3EAE-49C0-935C-D0FF62601232}"/>
            </a:ext>
          </a:extLst>
        </xdr:cNvPr>
        <xdr:cNvSpPr/>
      </xdr:nvSpPr>
      <xdr:spPr>
        <a:xfrm>
          <a:off x="5953125" y="7029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350A02F6-8E1A-42CC-976A-FC12C2513F62}"/>
            </a:ext>
          </a:extLst>
        </xdr:cNvPr>
        <xdr:cNvSpPr/>
      </xdr:nvSpPr>
      <xdr:spPr>
        <a:xfrm>
          <a:off x="60674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326A72F8-B2BD-4A0D-A4B6-C780B48A1726}"/>
            </a:ext>
          </a:extLst>
        </xdr:cNvPr>
        <xdr:cNvSpPr/>
      </xdr:nvSpPr>
      <xdr:spPr>
        <a:xfrm>
          <a:off x="60674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DBC00243-53CC-47DD-A6B3-9B67A690A903}"/>
            </a:ext>
          </a:extLst>
        </xdr:cNvPr>
        <xdr:cNvSpPr/>
      </xdr:nvSpPr>
      <xdr:spPr>
        <a:xfrm>
          <a:off x="69818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6E0BFF02-8E58-4FA8-B2DB-ABBC78561D84}"/>
            </a:ext>
          </a:extLst>
        </xdr:cNvPr>
        <xdr:cNvSpPr/>
      </xdr:nvSpPr>
      <xdr:spPr>
        <a:xfrm>
          <a:off x="69818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88668E5F-3AA7-4343-A10C-90BE2181088A}"/>
            </a:ext>
          </a:extLst>
        </xdr:cNvPr>
        <xdr:cNvSpPr/>
      </xdr:nvSpPr>
      <xdr:spPr>
        <a:xfrm>
          <a:off x="80105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96D03A7E-4A4F-4713-8084-53866F61B723}"/>
            </a:ext>
          </a:extLst>
        </xdr:cNvPr>
        <xdr:cNvSpPr/>
      </xdr:nvSpPr>
      <xdr:spPr>
        <a:xfrm>
          <a:off x="80105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B17E80B2-4712-4B0F-B982-F9A58E76F6B6}"/>
            </a:ext>
          </a:extLst>
        </xdr:cNvPr>
        <xdr:cNvSpPr/>
      </xdr:nvSpPr>
      <xdr:spPr>
        <a:xfrm>
          <a:off x="5953125" y="78105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81334E26-F175-4811-B991-FABDF5EFF6DE}"/>
            </a:ext>
          </a:extLst>
        </xdr:cNvPr>
        <xdr:cNvSpPr txBox="1"/>
      </xdr:nvSpPr>
      <xdr:spPr>
        <a:xfrm>
          <a:off x="59150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5B518D53-A5D1-4E72-B681-C4FFCC0FBF19}"/>
            </a:ext>
          </a:extLst>
        </xdr:cNvPr>
        <xdr:cNvCxnSpPr/>
      </xdr:nvCxnSpPr>
      <xdr:spPr>
        <a:xfrm>
          <a:off x="5953125" y="9972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9194F4CA-071E-4454-B354-8077B459C3F0}"/>
            </a:ext>
          </a:extLst>
        </xdr:cNvPr>
        <xdr:cNvCxnSpPr/>
      </xdr:nvCxnSpPr>
      <xdr:spPr>
        <a:xfrm>
          <a:off x="5953125" y="9610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6D3496D1-2481-424E-AA9A-CAE428E8202A}"/>
            </a:ext>
          </a:extLst>
        </xdr:cNvPr>
        <xdr:cNvSpPr txBox="1"/>
      </xdr:nvSpPr>
      <xdr:spPr>
        <a:xfrm>
          <a:off x="5723389"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B7460B71-99DF-4D47-BB62-30D61C1A937C}"/>
            </a:ext>
          </a:extLst>
        </xdr:cNvPr>
        <xdr:cNvCxnSpPr/>
      </xdr:nvCxnSpPr>
      <xdr:spPr>
        <a:xfrm>
          <a:off x="5953125" y="9248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25CD6530-B5A1-4B0A-94CA-C1D2784D517C}"/>
            </a:ext>
          </a:extLst>
        </xdr:cNvPr>
        <xdr:cNvSpPr txBox="1"/>
      </xdr:nvSpPr>
      <xdr:spPr>
        <a:xfrm>
          <a:off x="5478976"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AAC3EB56-A0DC-4759-8090-0858C733A3A7}"/>
            </a:ext>
          </a:extLst>
        </xdr:cNvPr>
        <xdr:cNvCxnSpPr/>
      </xdr:nvCxnSpPr>
      <xdr:spPr>
        <a:xfrm>
          <a:off x="5953125" y="8896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D46EA9F4-E6A1-418C-893A-91E2567623EB}"/>
            </a:ext>
          </a:extLst>
        </xdr:cNvPr>
        <xdr:cNvSpPr txBox="1"/>
      </xdr:nvSpPr>
      <xdr:spPr>
        <a:xfrm>
          <a:off x="5421206" y="8750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9895471F-DD4D-42AE-B907-2C0614ED1030}"/>
            </a:ext>
          </a:extLst>
        </xdr:cNvPr>
        <xdr:cNvCxnSpPr/>
      </xdr:nvCxnSpPr>
      <xdr:spPr>
        <a:xfrm>
          <a:off x="5953125" y="8534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D2626F70-D756-4B2E-8FEE-A0B1069FA9E5}"/>
            </a:ext>
          </a:extLst>
        </xdr:cNvPr>
        <xdr:cNvSpPr txBox="1"/>
      </xdr:nvSpPr>
      <xdr:spPr>
        <a:xfrm>
          <a:off x="5421206"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8219EE3C-A81F-4923-A7CE-8209DD57FDB5}"/>
            </a:ext>
          </a:extLst>
        </xdr:cNvPr>
        <xdr:cNvCxnSpPr/>
      </xdr:nvCxnSpPr>
      <xdr:spPr>
        <a:xfrm>
          <a:off x="5953125" y="817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A842E38E-8798-4609-9DE6-6104C7F4289B}"/>
            </a:ext>
          </a:extLst>
        </xdr:cNvPr>
        <xdr:cNvSpPr txBox="1"/>
      </xdr:nvSpPr>
      <xdr:spPr>
        <a:xfrm>
          <a:off x="5421206"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62FECA16-A5B4-4549-84C0-5E5ED841A2D7}"/>
            </a:ext>
          </a:extLst>
        </xdr:cNvPr>
        <xdr:cNvCxnSpPr/>
      </xdr:nvCxnSpPr>
      <xdr:spPr>
        <a:xfrm>
          <a:off x="5953125" y="781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55F2A64E-D913-4FF3-9F01-AD4E553CBCC7}"/>
            </a:ext>
          </a:extLst>
        </xdr:cNvPr>
        <xdr:cNvSpPr txBox="1"/>
      </xdr:nvSpPr>
      <xdr:spPr>
        <a:xfrm>
          <a:off x="54212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EBE58007-4027-4F11-AC28-46258A96E9B8}"/>
            </a:ext>
          </a:extLst>
        </xdr:cNvPr>
        <xdr:cNvSpPr/>
      </xdr:nvSpPr>
      <xdr:spPr>
        <a:xfrm>
          <a:off x="5953125" y="78105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5" name="直線コネクタ 344">
          <a:extLst>
            <a:ext uri="{FF2B5EF4-FFF2-40B4-BE49-F238E27FC236}">
              <a16:creationId xmlns:a16="http://schemas.microsoft.com/office/drawing/2014/main" id="{F6F64F25-4BCD-46BD-8B0F-522BE2AA6EF8}"/>
            </a:ext>
          </a:extLst>
        </xdr:cNvPr>
        <xdr:cNvCxnSpPr/>
      </xdr:nvCxnSpPr>
      <xdr:spPr>
        <a:xfrm flipV="1">
          <a:off x="9427845" y="8246483"/>
          <a:ext cx="1270" cy="1269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6" name="普通建設事業費最小値テキスト">
          <a:extLst>
            <a:ext uri="{FF2B5EF4-FFF2-40B4-BE49-F238E27FC236}">
              <a16:creationId xmlns:a16="http://schemas.microsoft.com/office/drawing/2014/main" id="{EE383ECC-C781-452A-BAC1-7DE6976F2C64}"/>
            </a:ext>
          </a:extLst>
        </xdr:cNvPr>
        <xdr:cNvSpPr txBox="1"/>
      </xdr:nvSpPr>
      <xdr:spPr>
        <a:xfrm>
          <a:off x="9477375" y="95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7" name="直線コネクタ 346">
          <a:extLst>
            <a:ext uri="{FF2B5EF4-FFF2-40B4-BE49-F238E27FC236}">
              <a16:creationId xmlns:a16="http://schemas.microsoft.com/office/drawing/2014/main" id="{C63A1786-6D7A-4A9C-B377-8BD03FD9104D}"/>
            </a:ext>
          </a:extLst>
        </xdr:cNvPr>
        <xdr:cNvCxnSpPr/>
      </xdr:nvCxnSpPr>
      <xdr:spPr>
        <a:xfrm>
          <a:off x="9363075" y="951587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8" name="普通建設事業費最大値テキスト">
          <a:extLst>
            <a:ext uri="{FF2B5EF4-FFF2-40B4-BE49-F238E27FC236}">
              <a16:creationId xmlns:a16="http://schemas.microsoft.com/office/drawing/2014/main" id="{970723B5-6498-47AA-B1D4-467B8B4EE101}"/>
            </a:ext>
          </a:extLst>
        </xdr:cNvPr>
        <xdr:cNvSpPr txBox="1"/>
      </xdr:nvSpPr>
      <xdr:spPr>
        <a:xfrm>
          <a:off x="9477375" y="803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9" name="直線コネクタ 348">
          <a:extLst>
            <a:ext uri="{FF2B5EF4-FFF2-40B4-BE49-F238E27FC236}">
              <a16:creationId xmlns:a16="http://schemas.microsoft.com/office/drawing/2014/main" id="{8415AD88-2746-4596-8081-659D10AE6BD4}"/>
            </a:ext>
          </a:extLst>
        </xdr:cNvPr>
        <xdr:cNvCxnSpPr/>
      </xdr:nvCxnSpPr>
      <xdr:spPr>
        <a:xfrm>
          <a:off x="9363075" y="824648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113007</xdr:rowOff>
    </xdr:from>
    <xdr:to>
      <xdr:col>55</xdr:col>
      <xdr:colOff>0</xdr:colOff>
      <xdr:row>58</xdr:row>
      <xdr:rowOff>3401</xdr:rowOff>
    </xdr:to>
    <xdr:cxnSp macro="">
      <xdr:nvCxnSpPr>
        <xdr:cNvPr id="350" name="直線コネクタ 349">
          <a:extLst>
            <a:ext uri="{FF2B5EF4-FFF2-40B4-BE49-F238E27FC236}">
              <a16:creationId xmlns:a16="http://schemas.microsoft.com/office/drawing/2014/main" id="{4329EA20-8600-4BCD-9DF1-7E6BA464D27A}"/>
            </a:ext>
          </a:extLst>
        </xdr:cNvPr>
        <xdr:cNvCxnSpPr/>
      </xdr:nvCxnSpPr>
      <xdr:spPr>
        <a:xfrm flipV="1">
          <a:off x="8686800" y="9352257"/>
          <a:ext cx="742950" cy="5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51" name="普通建設事業費平均値テキスト">
          <a:extLst>
            <a:ext uri="{FF2B5EF4-FFF2-40B4-BE49-F238E27FC236}">
              <a16:creationId xmlns:a16="http://schemas.microsoft.com/office/drawing/2014/main" id="{442394AE-810F-46EB-9804-A795C2FDBE7F}"/>
            </a:ext>
          </a:extLst>
        </xdr:cNvPr>
        <xdr:cNvSpPr txBox="1"/>
      </xdr:nvSpPr>
      <xdr:spPr>
        <a:xfrm>
          <a:off x="9477375" y="90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2" name="フローチャート: 判断 351">
          <a:extLst>
            <a:ext uri="{FF2B5EF4-FFF2-40B4-BE49-F238E27FC236}">
              <a16:creationId xmlns:a16="http://schemas.microsoft.com/office/drawing/2014/main" id="{C0754FD0-EDF3-4C5E-83F6-6CA4A12D475E}"/>
            </a:ext>
          </a:extLst>
        </xdr:cNvPr>
        <xdr:cNvSpPr/>
      </xdr:nvSpPr>
      <xdr:spPr>
        <a:xfrm>
          <a:off x="9401175" y="923723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3401</xdr:rowOff>
    </xdr:from>
    <xdr:to>
      <xdr:col>50</xdr:col>
      <xdr:colOff>114300</xdr:colOff>
      <xdr:row>58</xdr:row>
      <xdr:rowOff>130411</xdr:rowOff>
    </xdr:to>
    <xdr:cxnSp macro="">
      <xdr:nvCxnSpPr>
        <xdr:cNvPr id="353" name="直線コネクタ 352">
          <a:extLst>
            <a:ext uri="{FF2B5EF4-FFF2-40B4-BE49-F238E27FC236}">
              <a16:creationId xmlns:a16="http://schemas.microsoft.com/office/drawing/2014/main" id="{CEBDB5C1-49CE-4227-BF48-FEB92F18D7E8}"/>
            </a:ext>
          </a:extLst>
        </xdr:cNvPr>
        <xdr:cNvCxnSpPr/>
      </xdr:nvCxnSpPr>
      <xdr:spPr>
        <a:xfrm flipV="1">
          <a:off x="7886700" y="9407751"/>
          <a:ext cx="800100" cy="12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4" name="フローチャート: 判断 353">
          <a:extLst>
            <a:ext uri="{FF2B5EF4-FFF2-40B4-BE49-F238E27FC236}">
              <a16:creationId xmlns:a16="http://schemas.microsoft.com/office/drawing/2014/main" id="{03B55C36-331B-4E99-8787-AD21330E4AA0}"/>
            </a:ext>
          </a:extLst>
        </xdr:cNvPr>
        <xdr:cNvSpPr/>
      </xdr:nvSpPr>
      <xdr:spPr>
        <a:xfrm>
          <a:off x="8639175" y="92480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5" name="テキスト ボックス 354">
          <a:extLst>
            <a:ext uri="{FF2B5EF4-FFF2-40B4-BE49-F238E27FC236}">
              <a16:creationId xmlns:a16="http://schemas.microsoft.com/office/drawing/2014/main" id="{DF614977-9089-476B-82FC-EAA93F5F462D}"/>
            </a:ext>
          </a:extLst>
        </xdr:cNvPr>
        <xdr:cNvSpPr txBox="1"/>
      </xdr:nvSpPr>
      <xdr:spPr>
        <a:xfrm>
          <a:off x="8438661" y="904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138153</xdr:rowOff>
    </xdr:from>
    <xdr:to>
      <xdr:col>45</xdr:col>
      <xdr:colOff>177800</xdr:colOff>
      <xdr:row>58</xdr:row>
      <xdr:rowOff>130411</xdr:rowOff>
    </xdr:to>
    <xdr:cxnSp macro="">
      <xdr:nvCxnSpPr>
        <xdr:cNvPr id="356" name="直線コネクタ 355">
          <a:extLst>
            <a:ext uri="{FF2B5EF4-FFF2-40B4-BE49-F238E27FC236}">
              <a16:creationId xmlns:a16="http://schemas.microsoft.com/office/drawing/2014/main" id="{5576B490-67B4-4DE2-909E-9FCB2C21A2D5}"/>
            </a:ext>
          </a:extLst>
        </xdr:cNvPr>
        <xdr:cNvCxnSpPr/>
      </xdr:nvCxnSpPr>
      <xdr:spPr>
        <a:xfrm>
          <a:off x="7077075" y="9380578"/>
          <a:ext cx="809625" cy="15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7" name="フローチャート: 判断 356">
          <a:extLst>
            <a:ext uri="{FF2B5EF4-FFF2-40B4-BE49-F238E27FC236}">
              <a16:creationId xmlns:a16="http://schemas.microsoft.com/office/drawing/2014/main" id="{AD2C8FCF-A71F-4366-9A18-B7C8D6F3741A}"/>
            </a:ext>
          </a:extLst>
        </xdr:cNvPr>
        <xdr:cNvSpPr/>
      </xdr:nvSpPr>
      <xdr:spPr>
        <a:xfrm>
          <a:off x="7839075" y="92227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8" name="テキスト ボックス 357">
          <a:extLst>
            <a:ext uri="{FF2B5EF4-FFF2-40B4-BE49-F238E27FC236}">
              <a16:creationId xmlns:a16="http://schemas.microsoft.com/office/drawing/2014/main" id="{A37D6D8C-B8B7-4E09-B3BA-303775191D9F}"/>
            </a:ext>
          </a:extLst>
        </xdr:cNvPr>
        <xdr:cNvSpPr txBox="1"/>
      </xdr:nvSpPr>
      <xdr:spPr>
        <a:xfrm>
          <a:off x="7648086" y="901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138153</xdr:rowOff>
    </xdr:from>
    <xdr:to>
      <xdr:col>41</xdr:col>
      <xdr:colOff>50800</xdr:colOff>
      <xdr:row>58</xdr:row>
      <xdr:rowOff>130640</xdr:rowOff>
    </xdr:to>
    <xdr:cxnSp macro="">
      <xdr:nvCxnSpPr>
        <xdr:cNvPr id="359" name="直線コネクタ 358">
          <a:extLst>
            <a:ext uri="{FF2B5EF4-FFF2-40B4-BE49-F238E27FC236}">
              <a16:creationId xmlns:a16="http://schemas.microsoft.com/office/drawing/2014/main" id="{907FDA9A-6283-4CAA-A571-B5565254E61D}"/>
            </a:ext>
          </a:extLst>
        </xdr:cNvPr>
        <xdr:cNvCxnSpPr/>
      </xdr:nvCxnSpPr>
      <xdr:spPr>
        <a:xfrm flipV="1">
          <a:off x="6286500" y="9380578"/>
          <a:ext cx="790575" cy="15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60" name="フローチャート: 判断 359">
          <a:extLst>
            <a:ext uri="{FF2B5EF4-FFF2-40B4-BE49-F238E27FC236}">
              <a16:creationId xmlns:a16="http://schemas.microsoft.com/office/drawing/2014/main" id="{DA1EDCB7-675C-4136-8123-1BB622FCDCE0}"/>
            </a:ext>
          </a:extLst>
        </xdr:cNvPr>
        <xdr:cNvSpPr/>
      </xdr:nvSpPr>
      <xdr:spPr>
        <a:xfrm>
          <a:off x="7029450" y="91885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61" name="テキスト ボックス 360">
          <a:extLst>
            <a:ext uri="{FF2B5EF4-FFF2-40B4-BE49-F238E27FC236}">
              <a16:creationId xmlns:a16="http://schemas.microsoft.com/office/drawing/2014/main" id="{859CC299-3775-4671-BBDB-176B8BCB385F}"/>
            </a:ext>
          </a:extLst>
        </xdr:cNvPr>
        <xdr:cNvSpPr txBox="1"/>
      </xdr:nvSpPr>
      <xdr:spPr>
        <a:xfrm>
          <a:off x="6847986" y="897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2" name="フローチャート: 判断 361">
          <a:extLst>
            <a:ext uri="{FF2B5EF4-FFF2-40B4-BE49-F238E27FC236}">
              <a16:creationId xmlns:a16="http://schemas.microsoft.com/office/drawing/2014/main" id="{4B913542-2269-47B3-86E8-B4EBAF495BA6}"/>
            </a:ext>
          </a:extLst>
        </xdr:cNvPr>
        <xdr:cNvSpPr/>
      </xdr:nvSpPr>
      <xdr:spPr>
        <a:xfrm>
          <a:off x="6238875" y="91946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3" name="テキスト ボックス 362">
          <a:extLst>
            <a:ext uri="{FF2B5EF4-FFF2-40B4-BE49-F238E27FC236}">
              <a16:creationId xmlns:a16="http://schemas.microsoft.com/office/drawing/2014/main" id="{F0180AEA-E47A-477F-AA99-6CB18FB0EAC2}"/>
            </a:ext>
          </a:extLst>
        </xdr:cNvPr>
        <xdr:cNvSpPr txBox="1"/>
      </xdr:nvSpPr>
      <xdr:spPr>
        <a:xfrm>
          <a:off x="6038361" y="898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62402875-5404-43D5-A880-CE8A0A0C1025}"/>
            </a:ext>
          </a:extLst>
        </xdr:cNvPr>
        <xdr:cNvSpPr txBox="1"/>
      </xdr:nvSpPr>
      <xdr:spPr>
        <a:xfrm>
          <a:off x="92583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1C82BACE-802E-4098-BB5F-846988222CCD}"/>
            </a:ext>
          </a:extLst>
        </xdr:cNvPr>
        <xdr:cNvSpPr txBox="1"/>
      </xdr:nvSpPr>
      <xdr:spPr>
        <a:xfrm>
          <a:off x="8515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D3EAE375-5F92-44FF-A88F-BC130938277F}"/>
            </a:ext>
          </a:extLst>
        </xdr:cNvPr>
        <xdr:cNvSpPr txBox="1"/>
      </xdr:nvSpPr>
      <xdr:spPr>
        <a:xfrm>
          <a:off x="7715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870970B0-2FD7-4BE3-860C-9B66BB51008C}"/>
            </a:ext>
          </a:extLst>
        </xdr:cNvPr>
        <xdr:cNvSpPr txBox="1"/>
      </xdr:nvSpPr>
      <xdr:spPr>
        <a:xfrm>
          <a:off x="690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E218208D-F4DE-46FE-BB3B-C7799D61554E}"/>
            </a:ext>
          </a:extLst>
        </xdr:cNvPr>
        <xdr:cNvSpPr txBox="1"/>
      </xdr:nvSpPr>
      <xdr:spPr>
        <a:xfrm>
          <a:off x="6115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62207</xdr:rowOff>
    </xdr:from>
    <xdr:to>
      <xdr:col>55</xdr:col>
      <xdr:colOff>50800</xdr:colOff>
      <xdr:row>57</xdr:row>
      <xdr:rowOff>163807</xdr:rowOff>
    </xdr:to>
    <xdr:sp macro="" textlink="">
      <xdr:nvSpPr>
        <xdr:cNvPr id="369" name="楕円 368">
          <a:extLst>
            <a:ext uri="{FF2B5EF4-FFF2-40B4-BE49-F238E27FC236}">
              <a16:creationId xmlns:a16="http://schemas.microsoft.com/office/drawing/2014/main" id="{9502A849-3AE0-41A3-A89E-8947C92198BD}"/>
            </a:ext>
          </a:extLst>
        </xdr:cNvPr>
        <xdr:cNvSpPr/>
      </xdr:nvSpPr>
      <xdr:spPr>
        <a:xfrm>
          <a:off x="9401175" y="930463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40634</xdr:rowOff>
    </xdr:from>
    <xdr:ext cx="534377" cy="259045"/>
    <xdr:sp macro="" textlink="">
      <xdr:nvSpPr>
        <xdr:cNvPr id="370" name="普通建設事業費該当値テキスト">
          <a:extLst>
            <a:ext uri="{FF2B5EF4-FFF2-40B4-BE49-F238E27FC236}">
              <a16:creationId xmlns:a16="http://schemas.microsoft.com/office/drawing/2014/main" id="{8F1C1057-A325-4BD7-B9F8-1BD45AD9DB27}"/>
            </a:ext>
          </a:extLst>
        </xdr:cNvPr>
        <xdr:cNvSpPr txBox="1"/>
      </xdr:nvSpPr>
      <xdr:spPr>
        <a:xfrm>
          <a:off x="9477375" y="927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124051</xdr:rowOff>
    </xdr:from>
    <xdr:to>
      <xdr:col>50</xdr:col>
      <xdr:colOff>165100</xdr:colOff>
      <xdr:row>58</xdr:row>
      <xdr:rowOff>54201</xdr:rowOff>
    </xdr:to>
    <xdr:sp macro="" textlink="">
      <xdr:nvSpPr>
        <xdr:cNvPr id="371" name="楕円 370">
          <a:extLst>
            <a:ext uri="{FF2B5EF4-FFF2-40B4-BE49-F238E27FC236}">
              <a16:creationId xmlns:a16="http://schemas.microsoft.com/office/drawing/2014/main" id="{4E90E00A-3272-473D-9AAB-998C28F3481D}"/>
            </a:ext>
          </a:extLst>
        </xdr:cNvPr>
        <xdr:cNvSpPr/>
      </xdr:nvSpPr>
      <xdr:spPr>
        <a:xfrm>
          <a:off x="8639175" y="93601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45328</xdr:rowOff>
    </xdr:from>
    <xdr:ext cx="534377" cy="259045"/>
    <xdr:sp macro="" textlink="">
      <xdr:nvSpPr>
        <xdr:cNvPr id="372" name="テキスト ボックス 371">
          <a:extLst>
            <a:ext uri="{FF2B5EF4-FFF2-40B4-BE49-F238E27FC236}">
              <a16:creationId xmlns:a16="http://schemas.microsoft.com/office/drawing/2014/main" id="{4F464B2B-B41C-429B-AA5A-40A0E0A1B8BA}"/>
            </a:ext>
          </a:extLst>
        </xdr:cNvPr>
        <xdr:cNvSpPr txBox="1"/>
      </xdr:nvSpPr>
      <xdr:spPr>
        <a:xfrm>
          <a:off x="8438661" y="944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79611</xdr:rowOff>
    </xdr:from>
    <xdr:to>
      <xdr:col>46</xdr:col>
      <xdr:colOff>38100</xdr:colOff>
      <xdr:row>59</xdr:row>
      <xdr:rowOff>9761</xdr:rowOff>
    </xdr:to>
    <xdr:sp macro="" textlink="">
      <xdr:nvSpPr>
        <xdr:cNvPr id="373" name="楕円 372">
          <a:extLst>
            <a:ext uri="{FF2B5EF4-FFF2-40B4-BE49-F238E27FC236}">
              <a16:creationId xmlns:a16="http://schemas.microsoft.com/office/drawing/2014/main" id="{A25E5516-58BD-4FD4-9EB6-B9B25DA2E38C}"/>
            </a:ext>
          </a:extLst>
        </xdr:cNvPr>
        <xdr:cNvSpPr/>
      </xdr:nvSpPr>
      <xdr:spPr>
        <a:xfrm>
          <a:off x="7839075" y="948396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888</xdr:rowOff>
    </xdr:from>
    <xdr:ext cx="534377" cy="259045"/>
    <xdr:sp macro="" textlink="">
      <xdr:nvSpPr>
        <xdr:cNvPr id="374" name="テキスト ボックス 373">
          <a:extLst>
            <a:ext uri="{FF2B5EF4-FFF2-40B4-BE49-F238E27FC236}">
              <a16:creationId xmlns:a16="http://schemas.microsoft.com/office/drawing/2014/main" id="{7995D3D8-354E-460A-A2B9-95FB1818299A}"/>
            </a:ext>
          </a:extLst>
        </xdr:cNvPr>
        <xdr:cNvSpPr txBox="1"/>
      </xdr:nvSpPr>
      <xdr:spPr>
        <a:xfrm>
          <a:off x="7648086" y="956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87353</xdr:rowOff>
    </xdr:from>
    <xdr:to>
      <xdr:col>41</xdr:col>
      <xdr:colOff>101600</xdr:colOff>
      <xdr:row>58</xdr:row>
      <xdr:rowOff>17503</xdr:rowOff>
    </xdr:to>
    <xdr:sp macro="" textlink="">
      <xdr:nvSpPr>
        <xdr:cNvPr id="375" name="楕円 374">
          <a:extLst>
            <a:ext uri="{FF2B5EF4-FFF2-40B4-BE49-F238E27FC236}">
              <a16:creationId xmlns:a16="http://schemas.microsoft.com/office/drawing/2014/main" id="{B86EF1FE-0A27-4330-960E-CD62AFCBA533}"/>
            </a:ext>
          </a:extLst>
        </xdr:cNvPr>
        <xdr:cNvSpPr/>
      </xdr:nvSpPr>
      <xdr:spPr>
        <a:xfrm>
          <a:off x="7029450" y="93234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8630</xdr:rowOff>
    </xdr:from>
    <xdr:ext cx="534377" cy="259045"/>
    <xdr:sp macro="" textlink="">
      <xdr:nvSpPr>
        <xdr:cNvPr id="376" name="テキスト ボックス 375">
          <a:extLst>
            <a:ext uri="{FF2B5EF4-FFF2-40B4-BE49-F238E27FC236}">
              <a16:creationId xmlns:a16="http://schemas.microsoft.com/office/drawing/2014/main" id="{91C79AEE-DBD1-404C-B4AE-EA34F12036FF}"/>
            </a:ext>
          </a:extLst>
        </xdr:cNvPr>
        <xdr:cNvSpPr txBox="1"/>
      </xdr:nvSpPr>
      <xdr:spPr>
        <a:xfrm>
          <a:off x="6847986" y="941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79840</xdr:rowOff>
    </xdr:from>
    <xdr:to>
      <xdr:col>36</xdr:col>
      <xdr:colOff>165100</xdr:colOff>
      <xdr:row>59</xdr:row>
      <xdr:rowOff>9990</xdr:rowOff>
    </xdr:to>
    <xdr:sp macro="" textlink="">
      <xdr:nvSpPr>
        <xdr:cNvPr id="377" name="楕円 376">
          <a:extLst>
            <a:ext uri="{FF2B5EF4-FFF2-40B4-BE49-F238E27FC236}">
              <a16:creationId xmlns:a16="http://schemas.microsoft.com/office/drawing/2014/main" id="{C6584C2C-A951-400F-A8B6-2091D899FEFB}"/>
            </a:ext>
          </a:extLst>
        </xdr:cNvPr>
        <xdr:cNvSpPr/>
      </xdr:nvSpPr>
      <xdr:spPr>
        <a:xfrm>
          <a:off x="6238875" y="948419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1117</xdr:rowOff>
    </xdr:from>
    <xdr:ext cx="534377" cy="259045"/>
    <xdr:sp macro="" textlink="">
      <xdr:nvSpPr>
        <xdr:cNvPr id="378" name="テキスト ボックス 377">
          <a:extLst>
            <a:ext uri="{FF2B5EF4-FFF2-40B4-BE49-F238E27FC236}">
              <a16:creationId xmlns:a16="http://schemas.microsoft.com/office/drawing/2014/main" id="{6E6E1925-1765-42A9-BACF-8FCFE2DAC837}"/>
            </a:ext>
          </a:extLst>
        </xdr:cNvPr>
        <xdr:cNvSpPr txBox="1"/>
      </xdr:nvSpPr>
      <xdr:spPr>
        <a:xfrm>
          <a:off x="6038361" y="956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5F15CA1B-7348-462C-A4DE-053B0522F923}"/>
            </a:ext>
          </a:extLst>
        </xdr:cNvPr>
        <xdr:cNvSpPr/>
      </xdr:nvSpPr>
      <xdr:spPr>
        <a:xfrm>
          <a:off x="5953125" y="10267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53C253FC-E0B3-4343-92B0-C98C857A920D}"/>
            </a:ext>
          </a:extLst>
        </xdr:cNvPr>
        <xdr:cNvSpPr/>
      </xdr:nvSpPr>
      <xdr:spPr>
        <a:xfrm>
          <a:off x="60674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A7D1D93D-58D9-49A6-A43E-7DFAA8627F79}"/>
            </a:ext>
          </a:extLst>
        </xdr:cNvPr>
        <xdr:cNvSpPr/>
      </xdr:nvSpPr>
      <xdr:spPr>
        <a:xfrm>
          <a:off x="60674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8645495D-91BB-47C6-B947-AD784D44D646}"/>
            </a:ext>
          </a:extLst>
        </xdr:cNvPr>
        <xdr:cNvSpPr/>
      </xdr:nvSpPr>
      <xdr:spPr>
        <a:xfrm>
          <a:off x="69818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8098546C-01E9-42E5-AD0E-C1E292BB5170}"/>
            </a:ext>
          </a:extLst>
        </xdr:cNvPr>
        <xdr:cNvSpPr/>
      </xdr:nvSpPr>
      <xdr:spPr>
        <a:xfrm>
          <a:off x="69818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A16EF8BE-8E27-4F04-8393-0F1FEDF96B91}"/>
            </a:ext>
          </a:extLst>
        </xdr:cNvPr>
        <xdr:cNvSpPr/>
      </xdr:nvSpPr>
      <xdr:spPr>
        <a:xfrm>
          <a:off x="80105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71EF3003-88B3-4226-949B-72C9829D3E1B}"/>
            </a:ext>
          </a:extLst>
        </xdr:cNvPr>
        <xdr:cNvSpPr/>
      </xdr:nvSpPr>
      <xdr:spPr>
        <a:xfrm>
          <a:off x="80105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3945DE0A-7D56-4107-A50F-276DB2DD30D8}"/>
            </a:ext>
          </a:extLst>
        </xdr:cNvPr>
        <xdr:cNvSpPr/>
      </xdr:nvSpPr>
      <xdr:spPr>
        <a:xfrm>
          <a:off x="5953125" y="11049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17B010A4-1C6E-4357-890C-D9AF50662F47}"/>
            </a:ext>
          </a:extLst>
        </xdr:cNvPr>
        <xdr:cNvSpPr txBox="1"/>
      </xdr:nvSpPr>
      <xdr:spPr>
        <a:xfrm>
          <a:off x="59150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536D57D3-F054-461B-8364-F19AA0B79F8E}"/>
            </a:ext>
          </a:extLst>
        </xdr:cNvPr>
        <xdr:cNvCxnSpPr/>
      </xdr:nvCxnSpPr>
      <xdr:spPr>
        <a:xfrm>
          <a:off x="5953125" y="1321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42C31668-FF6C-4C6C-A2A4-F4B80EB79D48}"/>
            </a:ext>
          </a:extLst>
        </xdr:cNvPr>
        <xdr:cNvCxnSpPr/>
      </xdr:nvCxnSpPr>
      <xdr:spPr>
        <a:xfrm>
          <a:off x="5953125" y="12849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98697088-201A-4BF7-A976-258DCBBFFDB8}"/>
            </a:ext>
          </a:extLst>
        </xdr:cNvPr>
        <xdr:cNvSpPr txBox="1"/>
      </xdr:nvSpPr>
      <xdr:spPr>
        <a:xfrm>
          <a:off x="57233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7D53323B-F531-4080-9598-D66FAB9DE6F1}"/>
            </a:ext>
          </a:extLst>
        </xdr:cNvPr>
        <xdr:cNvCxnSpPr/>
      </xdr:nvCxnSpPr>
      <xdr:spPr>
        <a:xfrm>
          <a:off x="5953125" y="12487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14034FF8-159A-48B4-BDCD-CFE409209987}"/>
            </a:ext>
          </a:extLst>
        </xdr:cNvPr>
        <xdr:cNvSpPr txBox="1"/>
      </xdr:nvSpPr>
      <xdr:spPr>
        <a:xfrm>
          <a:off x="5478976"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5BB51180-3B74-47B2-8903-7354F048B030}"/>
            </a:ext>
          </a:extLst>
        </xdr:cNvPr>
        <xdr:cNvCxnSpPr/>
      </xdr:nvCxnSpPr>
      <xdr:spPr>
        <a:xfrm>
          <a:off x="5953125" y="1213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1D84C1EF-51D4-4456-870F-023141765AF9}"/>
            </a:ext>
          </a:extLst>
        </xdr:cNvPr>
        <xdr:cNvSpPr txBox="1"/>
      </xdr:nvSpPr>
      <xdr:spPr>
        <a:xfrm>
          <a:off x="5478976"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75642B6F-EA7F-4784-BBF3-B3FBE64F1581}"/>
            </a:ext>
          </a:extLst>
        </xdr:cNvPr>
        <xdr:cNvCxnSpPr/>
      </xdr:nvCxnSpPr>
      <xdr:spPr>
        <a:xfrm>
          <a:off x="5953125" y="1177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2E662BAB-74D7-45F0-8984-94DC5538B54B}"/>
            </a:ext>
          </a:extLst>
        </xdr:cNvPr>
        <xdr:cNvSpPr txBox="1"/>
      </xdr:nvSpPr>
      <xdr:spPr>
        <a:xfrm>
          <a:off x="5478976"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AD2E6AA3-A19A-4EC6-A63E-7E4D58D7ACDF}"/>
            </a:ext>
          </a:extLst>
        </xdr:cNvPr>
        <xdr:cNvCxnSpPr/>
      </xdr:nvCxnSpPr>
      <xdr:spPr>
        <a:xfrm>
          <a:off x="5953125" y="1141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95F1575A-3A60-4F8D-8E3C-EE8025BD2E4F}"/>
            </a:ext>
          </a:extLst>
        </xdr:cNvPr>
        <xdr:cNvSpPr txBox="1"/>
      </xdr:nvSpPr>
      <xdr:spPr>
        <a:xfrm>
          <a:off x="5478976"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5FEC2CC3-3A34-449A-9338-24F0F731940D}"/>
            </a:ext>
          </a:extLst>
        </xdr:cNvPr>
        <xdr:cNvCxnSpPr/>
      </xdr:nvCxnSpPr>
      <xdr:spPr>
        <a:xfrm>
          <a:off x="5953125"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4A3AE0B8-7F86-47E2-948D-614AB84DA3DD}"/>
            </a:ext>
          </a:extLst>
        </xdr:cNvPr>
        <xdr:cNvSpPr txBox="1"/>
      </xdr:nvSpPr>
      <xdr:spPr>
        <a:xfrm>
          <a:off x="54212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FD02A689-1DFE-4D54-B20A-450DD995B70E}"/>
            </a:ext>
          </a:extLst>
        </xdr:cNvPr>
        <xdr:cNvSpPr/>
      </xdr:nvSpPr>
      <xdr:spPr>
        <a:xfrm>
          <a:off x="5953125" y="11049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6B406609-D09E-4263-B39E-1446F8A72ACC}"/>
            </a:ext>
          </a:extLst>
        </xdr:cNvPr>
        <xdr:cNvCxnSpPr/>
      </xdr:nvCxnSpPr>
      <xdr:spPr>
        <a:xfrm flipV="1">
          <a:off x="9427845" y="11506340"/>
          <a:ext cx="1270" cy="134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57869A7B-CF65-447D-AFBD-7D3FEAB104A3}"/>
            </a:ext>
          </a:extLst>
        </xdr:cNvPr>
        <xdr:cNvSpPr txBox="1"/>
      </xdr:nvSpPr>
      <xdr:spPr>
        <a:xfrm>
          <a:off x="9477375" y="12846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33472FBE-5633-4B02-AD12-7E975A8DC0D4}"/>
            </a:ext>
          </a:extLst>
        </xdr:cNvPr>
        <xdr:cNvCxnSpPr/>
      </xdr:nvCxnSpPr>
      <xdr:spPr>
        <a:xfrm>
          <a:off x="9363075" y="12849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5" name="普通建設事業費 （ うち新規整備　）最大値テキスト">
          <a:extLst>
            <a:ext uri="{FF2B5EF4-FFF2-40B4-BE49-F238E27FC236}">
              <a16:creationId xmlns:a16="http://schemas.microsoft.com/office/drawing/2014/main" id="{99324ED4-F070-4619-AA68-D0C854C96CD3}"/>
            </a:ext>
          </a:extLst>
        </xdr:cNvPr>
        <xdr:cNvSpPr txBox="1"/>
      </xdr:nvSpPr>
      <xdr:spPr>
        <a:xfrm>
          <a:off x="9477375" y="1130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6" name="直線コネクタ 405">
          <a:extLst>
            <a:ext uri="{FF2B5EF4-FFF2-40B4-BE49-F238E27FC236}">
              <a16:creationId xmlns:a16="http://schemas.microsoft.com/office/drawing/2014/main" id="{16D2C8AC-0B98-41D9-AE5E-DC815A38147D}"/>
            </a:ext>
          </a:extLst>
        </xdr:cNvPr>
        <xdr:cNvCxnSpPr/>
      </xdr:nvCxnSpPr>
      <xdr:spPr>
        <a:xfrm>
          <a:off x="9363075" y="115063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22447</xdr:rowOff>
    </xdr:from>
    <xdr:to>
      <xdr:col>55</xdr:col>
      <xdr:colOff>0</xdr:colOff>
      <xdr:row>79</xdr:row>
      <xdr:rowOff>27991</xdr:rowOff>
    </xdr:to>
    <xdr:cxnSp macro="">
      <xdr:nvCxnSpPr>
        <xdr:cNvPr id="407" name="直線コネクタ 406">
          <a:extLst>
            <a:ext uri="{FF2B5EF4-FFF2-40B4-BE49-F238E27FC236}">
              <a16:creationId xmlns:a16="http://schemas.microsoft.com/office/drawing/2014/main" id="{0895AA9B-271C-4149-A060-28A7B34C6588}"/>
            </a:ext>
          </a:extLst>
        </xdr:cNvPr>
        <xdr:cNvCxnSpPr/>
      </xdr:nvCxnSpPr>
      <xdr:spPr>
        <a:xfrm flipV="1">
          <a:off x="8686800" y="12665297"/>
          <a:ext cx="742950" cy="16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8" name="普通建設事業費 （ うち新規整備　）平均値テキスト">
          <a:extLst>
            <a:ext uri="{FF2B5EF4-FFF2-40B4-BE49-F238E27FC236}">
              <a16:creationId xmlns:a16="http://schemas.microsoft.com/office/drawing/2014/main" id="{4A99BAF6-3B4A-408E-B792-76D19DE0C762}"/>
            </a:ext>
          </a:extLst>
        </xdr:cNvPr>
        <xdr:cNvSpPr txBox="1"/>
      </xdr:nvSpPr>
      <xdr:spPr>
        <a:xfrm>
          <a:off x="9477375" y="1262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9" name="フローチャート: 判断 408">
          <a:extLst>
            <a:ext uri="{FF2B5EF4-FFF2-40B4-BE49-F238E27FC236}">
              <a16:creationId xmlns:a16="http://schemas.microsoft.com/office/drawing/2014/main" id="{9F904204-8B00-42E1-9024-1321E6AA5CBF}"/>
            </a:ext>
          </a:extLst>
        </xdr:cNvPr>
        <xdr:cNvSpPr/>
      </xdr:nvSpPr>
      <xdr:spPr>
        <a:xfrm>
          <a:off x="9401175" y="1264130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27991</xdr:rowOff>
    </xdr:from>
    <xdr:to>
      <xdr:col>50</xdr:col>
      <xdr:colOff>114300</xdr:colOff>
      <xdr:row>79</xdr:row>
      <xdr:rowOff>31038</xdr:rowOff>
    </xdr:to>
    <xdr:cxnSp macro="">
      <xdr:nvCxnSpPr>
        <xdr:cNvPr id="410" name="直線コネクタ 409">
          <a:extLst>
            <a:ext uri="{FF2B5EF4-FFF2-40B4-BE49-F238E27FC236}">
              <a16:creationId xmlns:a16="http://schemas.microsoft.com/office/drawing/2014/main" id="{43E9275B-04DA-4048-8319-F9AEF67FB993}"/>
            </a:ext>
          </a:extLst>
        </xdr:cNvPr>
        <xdr:cNvCxnSpPr/>
      </xdr:nvCxnSpPr>
      <xdr:spPr>
        <a:xfrm flipV="1">
          <a:off x="7886700" y="1283276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11" name="フローチャート: 判断 410">
          <a:extLst>
            <a:ext uri="{FF2B5EF4-FFF2-40B4-BE49-F238E27FC236}">
              <a16:creationId xmlns:a16="http://schemas.microsoft.com/office/drawing/2014/main" id="{C621A5AE-6469-4D2D-A4FA-65F6CF56B9AE}"/>
            </a:ext>
          </a:extLst>
        </xdr:cNvPr>
        <xdr:cNvSpPr/>
      </xdr:nvSpPr>
      <xdr:spPr>
        <a:xfrm>
          <a:off x="8639175" y="1262354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EB58CAD5-8E49-4B56-9F98-673D75C9FD96}"/>
            </a:ext>
          </a:extLst>
        </xdr:cNvPr>
        <xdr:cNvSpPr txBox="1"/>
      </xdr:nvSpPr>
      <xdr:spPr>
        <a:xfrm>
          <a:off x="8438661" y="1240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149797</xdr:rowOff>
    </xdr:from>
    <xdr:to>
      <xdr:col>45</xdr:col>
      <xdr:colOff>177800</xdr:colOff>
      <xdr:row>79</xdr:row>
      <xdr:rowOff>31038</xdr:rowOff>
    </xdr:to>
    <xdr:cxnSp macro="">
      <xdr:nvCxnSpPr>
        <xdr:cNvPr id="413" name="直線コネクタ 412">
          <a:extLst>
            <a:ext uri="{FF2B5EF4-FFF2-40B4-BE49-F238E27FC236}">
              <a16:creationId xmlns:a16="http://schemas.microsoft.com/office/drawing/2014/main" id="{21791DC6-27BB-4D79-B381-3EE998A5833B}"/>
            </a:ext>
          </a:extLst>
        </xdr:cNvPr>
        <xdr:cNvCxnSpPr/>
      </xdr:nvCxnSpPr>
      <xdr:spPr>
        <a:xfrm>
          <a:off x="7077075" y="12789472"/>
          <a:ext cx="809625" cy="3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4" name="フローチャート: 判断 413">
          <a:extLst>
            <a:ext uri="{FF2B5EF4-FFF2-40B4-BE49-F238E27FC236}">
              <a16:creationId xmlns:a16="http://schemas.microsoft.com/office/drawing/2014/main" id="{7E778460-840C-489D-9066-B2071FA3E0AD}"/>
            </a:ext>
          </a:extLst>
        </xdr:cNvPr>
        <xdr:cNvSpPr/>
      </xdr:nvSpPr>
      <xdr:spPr>
        <a:xfrm>
          <a:off x="7839075" y="125940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4F926249-EC4F-4B83-9536-0B02AEEF7E4C}"/>
            </a:ext>
          </a:extLst>
        </xdr:cNvPr>
        <xdr:cNvSpPr txBox="1"/>
      </xdr:nvSpPr>
      <xdr:spPr>
        <a:xfrm>
          <a:off x="7648086" y="1238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149797</xdr:rowOff>
    </xdr:from>
    <xdr:to>
      <xdr:col>41</xdr:col>
      <xdr:colOff>50800</xdr:colOff>
      <xdr:row>79</xdr:row>
      <xdr:rowOff>26829</xdr:rowOff>
    </xdr:to>
    <xdr:cxnSp macro="">
      <xdr:nvCxnSpPr>
        <xdr:cNvPr id="416" name="直線コネクタ 415">
          <a:extLst>
            <a:ext uri="{FF2B5EF4-FFF2-40B4-BE49-F238E27FC236}">
              <a16:creationId xmlns:a16="http://schemas.microsoft.com/office/drawing/2014/main" id="{F926A954-8157-4E41-83B2-93F9F4BCE17A}"/>
            </a:ext>
          </a:extLst>
        </xdr:cNvPr>
        <xdr:cNvCxnSpPr/>
      </xdr:nvCxnSpPr>
      <xdr:spPr>
        <a:xfrm flipV="1">
          <a:off x="6286500" y="12789472"/>
          <a:ext cx="790575" cy="4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7" name="フローチャート: 判断 416">
          <a:extLst>
            <a:ext uri="{FF2B5EF4-FFF2-40B4-BE49-F238E27FC236}">
              <a16:creationId xmlns:a16="http://schemas.microsoft.com/office/drawing/2014/main" id="{0305DE30-F85C-43BE-BCDC-8C93C5A8C252}"/>
            </a:ext>
          </a:extLst>
        </xdr:cNvPr>
        <xdr:cNvSpPr/>
      </xdr:nvSpPr>
      <xdr:spPr>
        <a:xfrm>
          <a:off x="7029450" y="125568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8" name="テキスト ボックス 417">
          <a:extLst>
            <a:ext uri="{FF2B5EF4-FFF2-40B4-BE49-F238E27FC236}">
              <a16:creationId xmlns:a16="http://schemas.microsoft.com/office/drawing/2014/main" id="{277B1280-E4ED-455F-9EAE-188A86B95287}"/>
            </a:ext>
          </a:extLst>
        </xdr:cNvPr>
        <xdr:cNvSpPr txBox="1"/>
      </xdr:nvSpPr>
      <xdr:spPr>
        <a:xfrm>
          <a:off x="6847986" y="123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9" name="フローチャート: 判断 418">
          <a:extLst>
            <a:ext uri="{FF2B5EF4-FFF2-40B4-BE49-F238E27FC236}">
              <a16:creationId xmlns:a16="http://schemas.microsoft.com/office/drawing/2014/main" id="{3CAA078F-6C7B-45F3-8763-7542FB006554}"/>
            </a:ext>
          </a:extLst>
        </xdr:cNvPr>
        <xdr:cNvSpPr/>
      </xdr:nvSpPr>
      <xdr:spPr>
        <a:xfrm>
          <a:off x="6238875" y="125637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20" name="テキスト ボックス 419">
          <a:extLst>
            <a:ext uri="{FF2B5EF4-FFF2-40B4-BE49-F238E27FC236}">
              <a16:creationId xmlns:a16="http://schemas.microsoft.com/office/drawing/2014/main" id="{80C81355-A067-420E-B856-2015E3160835}"/>
            </a:ext>
          </a:extLst>
        </xdr:cNvPr>
        <xdr:cNvSpPr txBox="1"/>
      </xdr:nvSpPr>
      <xdr:spPr>
        <a:xfrm>
          <a:off x="6038361" y="1235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BB2FAC3F-D0CC-44C2-A34C-31666632EF60}"/>
            </a:ext>
          </a:extLst>
        </xdr:cNvPr>
        <xdr:cNvSpPr txBox="1"/>
      </xdr:nvSpPr>
      <xdr:spPr>
        <a:xfrm>
          <a:off x="925830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19E30C16-CCED-46F9-9F02-7272B289B200}"/>
            </a:ext>
          </a:extLst>
        </xdr:cNvPr>
        <xdr:cNvSpPr txBox="1"/>
      </xdr:nvSpPr>
      <xdr:spPr>
        <a:xfrm>
          <a:off x="8515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83337964-0862-4DE5-B29B-9A2CEB6EC843}"/>
            </a:ext>
          </a:extLst>
        </xdr:cNvPr>
        <xdr:cNvSpPr txBox="1"/>
      </xdr:nvSpPr>
      <xdr:spPr>
        <a:xfrm>
          <a:off x="7715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3B7BCCE3-AC7F-4A22-B75F-8B423B771AF5}"/>
            </a:ext>
          </a:extLst>
        </xdr:cNvPr>
        <xdr:cNvSpPr txBox="1"/>
      </xdr:nvSpPr>
      <xdr:spPr>
        <a:xfrm>
          <a:off x="690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C3E30D83-5764-47ED-BD23-00B68545647C}"/>
            </a:ext>
          </a:extLst>
        </xdr:cNvPr>
        <xdr:cNvSpPr txBox="1"/>
      </xdr:nvSpPr>
      <xdr:spPr>
        <a:xfrm>
          <a:off x="6115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143097</xdr:rowOff>
    </xdr:from>
    <xdr:to>
      <xdr:col>55</xdr:col>
      <xdr:colOff>50800</xdr:colOff>
      <xdr:row>78</xdr:row>
      <xdr:rowOff>73247</xdr:rowOff>
    </xdr:to>
    <xdr:sp macro="" textlink="">
      <xdr:nvSpPr>
        <xdr:cNvPr id="426" name="楕円 425">
          <a:extLst>
            <a:ext uri="{FF2B5EF4-FFF2-40B4-BE49-F238E27FC236}">
              <a16:creationId xmlns:a16="http://schemas.microsoft.com/office/drawing/2014/main" id="{AF9FFCBD-6206-4B55-B592-80EA86222594}"/>
            </a:ext>
          </a:extLst>
        </xdr:cNvPr>
        <xdr:cNvSpPr/>
      </xdr:nvSpPr>
      <xdr:spPr>
        <a:xfrm>
          <a:off x="9401175" y="1261767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165974</xdr:rowOff>
    </xdr:from>
    <xdr:ext cx="534377" cy="259045"/>
    <xdr:sp macro="" textlink="">
      <xdr:nvSpPr>
        <xdr:cNvPr id="427" name="普通建設事業費 （ うち新規整備　）該当値テキスト">
          <a:extLst>
            <a:ext uri="{FF2B5EF4-FFF2-40B4-BE49-F238E27FC236}">
              <a16:creationId xmlns:a16="http://schemas.microsoft.com/office/drawing/2014/main" id="{522E0856-652D-4DD5-866D-341D1B0BC38E}"/>
            </a:ext>
          </a:extLst>
        </xdr:cNvPr>
        <xdr:cNvSpPr txBox="1"/>
      </xdr:nvSpPr>
      <xdr:spPr>
        <a:xfrm>
          <a:off x="9477375" y="124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148641</xdr:rowOff>
    </xdr:from>
    <xdr:to>
      <xdr:col>50</xdr:col>
      <xdr:colOff>165100</xdr:colOff>
      <xdr:row>79</xdr:row>
      <xdr:rowOff>78791</xdr:rowOff>
    </xdr:to>
    <xdr:sp macro="" textlink="">
      <xdr:nvSpPr>
        <xdr:cNvPr id="428" name="楕円 427">
          <a:extLst>
            <a:ext uri="{FF2B5EF4-FFF2-40B4-BE49-F238E27FC236}">
              <a16:creationId xmlns:a16="http://schemas.microsoft.com/office/drawing/2014/main" id="{7E817084-42F9-4D52-9D8D-48F5777DCF8B}"/>
            </a:ext>
          </a:extLst>
        </xdr:cNvPr>
        <xdr:cNvSpPr/>
      </xdr:nvSpPr>
      <xdr:spPr>
        <a:xfrm>
          <a:off x="8639175" y="127851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69918</xdr:rowOff>
    </xdr:from>
    <xdr:ext cx="378565" cy="259045"/>
    <xdr:sp macro="" textlink="">
      <xdr:nvSpPr>
        <xdr:cNvPr id="429" name="テキスト ボックス 428">
          <a:extLst>
            <a:ext uri="{FF2B5EF4-FFF2-40B4-BE49-F238E27FC236}">
              <a16:creationId xmlns:a16="http://schemas.microsoft.com/office/drawing/2014/main" id="{4D1978F9-36B3-4792-8D6C-2C88107ADAC0}"/>
            </a:ext>
          </a:extLst>
        </xdr:cNvPr>
        <xdr:cNvSpPr txBox="1"/>
      </xdr:nvSpPr>
      <xdr:spPr>
        <a:xfrm>
          <a:off x="8516567" y="1286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151688</xdr:rowOff>
    </xdr:from>
    <xdr:to>
      <xdr:col>46</xdr:col>
      <xdr:colOff>38100</xdr:colOff>
      <xdr:row>79</xdr:row>
      <xdr:rowOff>81838</xdr:rowOff>
    </xdr:to>
    <xdr:sp macro="" textlink="">
      <xdr:nvSpPr>
        <xdr:cNvPr id="430" name="楕円 429">
          <a:extLst>
            <a:ext uri="{FF2B5EF4-FFF2-40B4-BE49-F238E27FC236}">
              <a16:creationId xmlns:a16="http://schemas.microsoft.com/office/drawing/2014/main" id="{F4196F55-2727-4786-B7BF-D94635DFA757}"/>
            </a:ext>
          </a:extLst>
        </xdr:cNvPr>
        <xdr:cNvSpPr/>
      </xdr:nvSpPr>
      <xdr:spPr>
        <a:xfrm>
          <a:off x="7839075" y="127913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72965</xdr:rowOff>
    </xdr:from>
    <xdr:ext cx="378565" cy="259045"/>
    <xdr:sp macro="" textlink="">
      <xdr:nvSpPr>
        <xdr:cNvPr id="431" name="テキスト ボックス 430">
          <a:extLst>
            <a:ext uri="{FF2B5EF4-FFF2-40B4-BE49-F238E27FC236}">
              <a16:creationId xmlns:a16="http://schemas.microsoft.com/office/drawing/2014/main" id="{9FB1AFF3-1B79-4A6A-908C-9E33B0E2293A}"/>
            </a:ext>
          </a:extLst>
        </xdr:cNvPr>
        <xdr:cNvSpPr txBox="1"/>
      </xdr:nvSpPr>
      <xdr:spPr>
        <a:xfrm>
          <a:off x="7716467" y="12871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98997</xdr:rowOff>
    </xdr:from>
    <xdr:to>
      <xdr:col>41</xdr:col>
      <xdr:colOff>101600</xdr:colOff>
      <xdr:row>79</xdr:row>
      <xdr:rowOff>29147</xdr:rowOff>
    </xdr:to>
    <xdr:sp macro="" textlink="">
      <xdr:nvSpPr>
        <xdr:cNvPr id="432" name="楕円 431">
          <a:extLst>
            <a:ext uri="{FF2B5EF4-FFF2-40B4-BE49-F238E27FC236}">
              <a16:creationId xmlns:a16="http://schemas.microsoft.com/office/drawing/2014/main" id="{80EEF6BC-E3DE-4330-BD97-9B05CB623522}"/>
            </a:ext>
          </a:extLst>
        </xdr:cNvPr>
        <xdr:cNvSpPr/>
      </xdr:nvSpPr>
      <xdr:spPr>
        <a:xfrm>
          <a:off x="7029450" y="1274184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20274</xdr:rowOff>
    </xdr:from>
    <xdr:ext cx="469744" cy="259045"/>
    <xdr:sp macro="" textlink="">
      <xdr:nvSpPr>
        <xdr:cNvPr id="433" name="テキスト ボックス 432">
          <a:extLst>
            <a:ext uri="{FF2B5EF4-FFF2-40B4-BE49-F238E27FC236}">
              <a16:creationId xmlns:a16="http://schemas.microsoft.com/office/drawing/2014/main" id="{CB03F29A-D3E2-4F06-B7D6-E94EF3CCDD1B}"/>
            </a:ext>
          </a:extLst>
        </xdr:cNvPr>
        <xdr:cNvSpPr txBox="1"/>
      </xdr:nvSpPr>
      <xdr:spPr>
        <a:xfrm>
          <a:off x="6867603" y="1282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147479</xdr:rowOff>
    </xdr:from>
    <xdr:to>
      <xdr:col>36</xdr:col>
      <xdr:colOff>165100</xdr:colOff>
      <xdr:row>79</xdr:row>
      <xdr:rowOff>77629</xdr:rowOff>
    </xdr:to>
    <xdr:sp macro="" textlink="">
      <xdr:nvSpPr>
        <xdr:cNvPr id="434" name="楕円 433">
          <a:extLst>
            <a:ext uri="{FF2B5EF4-FFF2-40B4-BE49-F238E27FC236}">
              <a16:creationId xmlns:a16="http://schemas.microsoft.com/office/drawing/2014/main" id="{3C5629F1-4599-4BD5-BE54-27963FF7F914}"/>
            </a:ext>
          </a:extLst>
        </xdr:cNvPr>
        <xdr:cNvSpPr/>
      </xdr:nvSpPr>
      <xdr:spPr>
        <a:xfrm>
          <a:off x="6238875" y="127839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68756</xdr:rowOff>
    </xdr:from>
    <xdr:ext cx="378565" cy="259045"/>
    <xdr:sp macro="" textlink="">
      <xdr:nvSpPr>
        <xdr:cNvPr id="435" name="テキスト ボックス 434">
          <a:extLst>
            <a:ext uri="{FF2B5EF4-FFF2-40B4-BE49-F238E27FC236}">
              <a16:creationId xmlns:a16="http://schemas.microsoft.com/office/drawing/2014/main" id="{F8FE651F-426C-48E9-80D0-9BF27080A03E}"/>
            </a:ext>
          </a:extLst>
        </xdr:cNvPr>
        <xdr:cNvSpPr txBox="1"/>
      </xdr:nvSpPr>
      <xdr:spPr>
        <a:xfrm>
          <a:off x="6116267" y="12867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A79994C-EEE2-4E1A-BD26-6627F4005EF5}"/>
            </a:ext>
          </a:extLst>
        </xdr:cNvPr>
        <xdr:cNvSpPr/>
      </xdr:nvSpPr>
      <xdr:spPr>
        <a:xfrm>
          <a:off x="5953125" y="13506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E8D1E959-CFB8-4B51-893F-BCB1791DB4B0}"/>
            </a:ext>
          </a:extLst>
        </xdr:cNvPr>
        <xdr:cNvSpPr/>
      </xdr:nvSpPr>
      <xdr:spPr>
        <a:xfrm>
          <a:off x="60674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8C80AB11-951C-42C4-9ED3-4D3C2A071473}"/>
            </a:ext>
          </a:extLst>
        </xdr:cNvPr>
        <xdr:cNvSpPr/>
      </xdr:nvSpPr>
      <xdr:spPr>
        <a:xfrm>
          <a:off x="60674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55E27C7D-D8F3-4405-8CBB-70E3F26149E1}"/>
            </a:ext>
          </a:extLst>
        </xdr:cNvPr>
        <xdr:cNvSpPr/>
      </xdr:nvSpPr>
      <xdr:spPr>
        <a:xfrm>
          <a:off x="69818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50339A99-FAD3-437F-ACDF-BA6C7212E9BA}"/>
            </a:ext>
          </a:extLst>
        </xdr:cNvPr>
        <xdr:cNvSpPr/>
      </xdr:nvSpPr>
      <xdr:spPr>
        <a:xfrm>
          <a:off x="69818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9CFD0389-3F82-4113-AA73-1A0A7C6FFA30}"/>
            </a:ext>
          </a:extLst>
        </xdr:cNvPr>
        <xdr:cNvSpPr/>
      </xdr:nvSpPr>
      <xdr:spPr>
        <a:xfrm>
          <a:off x="80105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722612FD-1190-462B-A967-579C87B46467}"/>
            </a:ext>
          </a:extLst>
        </xdr:cNvPr>
        <xdr:cNvSpPr/>
      </xdr:nvSpPr>
      <xdr:spPr>
        <a:xfrm>
          <a:off x="80105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46737171-E54E-434A-B745-CDA5A98C0A02}"/>
            </a:ext>
          </a:extLst>
        </xdr:cNvPr>
        <xdr:cNvSpPr/>
      </xdr:nvSpPr>
      <xdr:spPr>
        <a:xfrm>
          <a:off x="5953125" y="14287500"/>
          <a:ext cx="421005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5C335C4-F7ED-47D4-A106-538FB40D97A4}"/>
            </a:ext>
          </a:extLst>
        </xdr:cNvPr>
        <xdr:cNvSpPr txBox="1"/>
      </xdr:nvSpPr>
      <xdr:spPr>
        <a:xfrm>
          <a:off x="59150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36F1CBE0-9F33-44BD-8549-638F7C25FE93}"/>
            </a:ext>
          </a:extLst>
        </xdr:cNvPr>
        <xdr:cNvCxnSpPr/>
      </xdr:nvCxnSpPr>
      <xdr:spPr>
        <a:xfrm>
          <a:off x="5953125" y="16544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23E1B3D9-95C2-4220-AB51-EBF25579E496}"/>
            </a:ext>
          </a:extLst>
        </xdr:cNvPr>
        <xdr:cNvCxnSpPr/>
      </xdr:nvCxnSpPr>
      <xdr:spPr>
        <a:xfrm>
          <a:off x="5953125" y="162183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6003D2E8-7CE7-4C04-B6B8-C3D0C13BCE88}"/>
            </a:ext>
          </a:extLst>
        </xdr:cNvPr>
        <xdr:cNvSpPr txBox="1"/>
      </xdr:nvSpPr>
      <xdr:spPr>
        <a:xfrm>
          <a:off x="5723389" y="160697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43869A5C-CBBF-48CB-8089-B4C9E1E765D7}"/>
            </a:ext>
          </a:extLst>
        </xdr:cNvPr>
        <xdr:cNvCxnSpPr/>
      </xdr:nvCxnSpPr>
      <xdr:spPr>
        <a:xfrm>
          <a:off x="5953125" y="158886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F7941405-147C-4FF3-8662-8C3084CA8397}"/>
            </a:ext>
          </a:extLst>
        </xdr:cNvPr>
        <xdr:cNvSpPr txBox="1"/>
      </xdr:nvSpPr>
      <xdr:spPr>
        <a:xfrm>
          <a:off x="5478976"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2A087481-7702-44A8-9ED2-F85233C4B7FA}"/>
            </a:ext>
          </a:extLst>
        </xdr:cNvPr>
        <xdr:cNvCxnSpPr/>
      </xdr:nvCxnSpPr>
      <xdr:spPr>
        <a:xfrm>
          <a:off x="5953125" y="155620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1775F0E9-7DAF-4CB1-BBF6-21C11FD7F394}"/>
            </a:ext>
          </a:extLst>
        </xdr:cNvPr>
        <xdr:cNvSpPr txBox="1"/>
      </xdr:nvSpPr>
      <xdr:spPr>
        <a:xfrm>
          <a:off x="5478976" y="154229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37DBFB9D-F69F-483B-A0D2-81CC520AA6B5}"/>
            </a:ext>
          </a:extLst>
        </xdr:cNvPr>
        <xdr:cNvCxnSpPr/>
      </xdr:nvCxnSpPr>
      <xdr:spPr>
        <a:xfrm>
          <a:off x="5953125" y="152322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81FE5638-06C4-4FE7-A413-FE08A42F132D}"/>
            </a:ext>
          </a:extLst>
        </xdr:cNvPr>
        <xdr:cNvSpPr txBox="1"/>
      </xdr:nvSpPr>
      <xdr:spPr>
        <a:xfrm>
          <a:off x="5478976" y="150964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C7F21EE8-B9E3-4548-BD05-2DFCD0DAEFA9}"/>
            </a:ext>
          </a:extLst>
        </xdr:cNvPr>
        <xdr:cNvCxnSpPr/>
      </xdr:nvCxnSpPr>
      <xdr:spPr>
        <a:xfrm>
          <a:off x="5953125" y="149057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73B6D5E7-0ABA-4E85-BA4E-0A2B152A7ADE}"/>
            </a:ext>
          </a:extLst>
        </xdr:cNvPr>
        <xdr:cNvSpPr txBox="1"/>
      </xdr:nvSpPr>
      <xdr:spPr>
        <a:xfrm>
          <a:off x="5421206" y="14766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A2D2BBAB-3F47-4A8F-BC07-1E36FE5E16C1}"/>
            </a:ext>
          </a:extLst>
        </xdr:cNvPr>
        <xdr:cNvCxnSpPr/>
      </xdr:nvCxnSpPr>
      <xdr:spPr>
        <a:xfrm>
          <a:off x="5953125" y="145950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589A1619-55A5-4D02-9FE5-2DCA9E3200DC}"/>
            </a:ext>
          </a:extLst>
        </xdr:cNvPr>
        <xdr:cNvSpPr txBox="1"/>
      </xdr:nvSpPr>
      <xdr:spPr>
        <a:xfrm>
          <a:off x="54212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8E072C69-17DD-4D54-B22C-17580A650F0A}"/>
            </a:ext>
          </a:extLst>
        </xdr:cNvPr>
        <xdr:cNvCxnSpPr/>
      </xdr:nvCxnSpPr>
      <xdr:spPr>
        <a:xfrm>
          <a:off x="5953125" y="1428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FF68F72E-773D-434C-85BA-D54AE05AB822}"/>
            </a:ext>
          </a:extLst>
        </xdr:cNvPr>
        <xdr:cNvSpPr txBox="1"/>
      </xdr:nvSpPr>
      <xdr:spPr>
        <a:xfrm>
          <a:off x="54212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D05E2FD3-7E9D-452A-AC08-43E9FDFC56E9}"/>
            </a:ext>
          </a:extLst>
        </xdr:cNvPr>
        <xdr:cNvSpPr/>
      </xdr:nvSpPr>
      <xdr:spPr>
        <a:xfrm>
          <a:off x="5953125" y="14287500"/>
          <a:ext cx="421005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1" name="直線コネクタ 460">
          <a:extLst>
            <a:ext uri="{FF2B5EF4-FFF2-40B4-BE49-F238E27FC236}">
              <a16:creationId xmlns:a16="http://schemas.microsoft.com/office/drawing/2014/main" id="{33841EFB-3DA8-4EEC-8896-198E8573C58B}"/>
            </a:ext>
          </a:extLst>
        </xdr:cNvPr>
        <xdr:cNvCxnSpPr/>
      </xdr:nvCxnSpPr>
      <xdr:spPr>
        <a:xfrm flipV="1">
          <a:off x="9427845" y="14792790"/>
          <a:ext cx="1270" cy="135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2" name="普通建設事業費 （ うち更新整備　）最小値テキスト">
          <a:extLst>
            <a:ext uri="{FF2B5EF4-FFF2-40B4-BE49-F238E27FC236}">
              <a16:creationId xmlns:a16="http://schemas.microsoft.com/office/drawing/2014/main" id="{6CDC8481-8017-4E45-B769-338AA1341801}"/>
            </a:ext>
          </a:extLst>
        </xdr:cNvPr>
        <xdr:cNvSpPr txBox="1"/>
      </xdr:nvSpPr>
      <xdr:spPr>
        <a:xfrm>
          <a:off x="9477375" y="1615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3" name="直線コネクタ 462">
          <a:extLst>
            <a:ext uri="{FF2B5EF4-FFF2-40B4-BE49-F238E27FC236}">
              <a16:creationId xmlns:a16="http://schemas.microsoft.com/office/drawing/2014/main" id="{601629FF-E912-48C7-A3FB-6C1B05C65EA6}"/>
            </a:ext>
          </a:extLst>
        </xdr:cNvPr>
        <xdr:cNvCxnSpPr/>
      </xdr:nvCxnSpPr>
      <xdr:spPr>
        <a:xfrm>
          <a:off x="9363075" y="1615268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4" name="普通建設事業費 （ うち更新整備　）最大値テキスト">
          <a:extLst>
            <a:ext uri="{FF2B5EF4-FFF2-40B4-BE49-F238E27FC236}">
              <a16:creationId xmlns:a16="http://schemas.microsoft.com/office/drawing/2014/main" id="{191C9557-4762-463D-A721-1B9C59A097FE}"/>
            </a:ext>
          </a:extLst>
        </xdr:cNvPr>
        <xdr:cNvSpPr txBox="1"/>
      </xdr:nvSpPr>
      <xdr:spPr>
        <a:xfrm>
          <a:off x="9477375" y="1458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5" name="直線コネクタ 464">
          <a:extLst>
            <a:ext uri="{FF2B5EF4-FFF2-40B4-BE49-F238E27FC236}">
              <a16:creationId xmlns:a16="http://schemas.microsoft.com/office/drawing/2014/main" id="{04B7CBA9-8E6C-4276-B848-B6934B535E8B}"/>
            </a:ext>
          </a:extLst>
        </xdr:cNvPr>
        <xdr:cNvCxnSpPr/>
      </xdr:nvCxnSpPr>
      <xdr:spPr>
        <a:xfrm>
          <a:off x="9363075" y="147927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161178</xdr:rowOff>
    </xdr:from>
    <xdr:to>
      <xdr:col>55</xdr:col>
      <xdr:colOff>0</xdr:colOff>
      <xdr:row>97</xdr:row>
      <xdr:rowOff>165760</xdr:rowOff>
    </xdr:to>
    <xdr:cxnSp macro="">
      <xdr:nvCxnSpPr>
        <xdr:cNvPr id="466" name="直線コネクタ 465">
          <a:extLst>
            <a:ext uri="{FF2B5EF4-FFF2-40B4-BE49-F238E27FC236}">
              <a16:creationId xmlns:a16="http://schemas.microsoft.com/office/drawing/2014/main" id="{98842FCB-DF87-4761-82BD-C4E614806B44}"/>
            </a:ext>
          </a:extLst>
        </xdr:cNvPr>
        <xdr:cNvCxnSpPr/>
      </xdr:nvCxnSpPr>
      <xdr:spPr>
        <a:xfrm>
          <a:off x="8686800" y="1593775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7" name="普通建設事業費 （ うち更新整備　）平均値テキスト">
          <a:extLst>
            <a:ext uri="{FF2B5EF4-FFF2-40B4-BE49-F238E27FC236}">
              <a16:creationId xmlns:a16="http://schemas.microsoft.com/office/drawing/2014/main" id="{134A58E7-D389-4A86-B39D-A5926CC1A1B1}"/>
            </a:ext>
          </a:extLst>
        </xdr:cNvPr>
        <xdr:cNvSpPr txBox="1"/>
      </xdr:nvSpPr>
      <xdr:spPr>
        <a:xfrm>
          <a:off x="9477375" y="15704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8" name="フローチャート: 判断 467">
          <a:extLst>
            <a:ext uri="{FF2B5EF4-FFF2-40B4-BE49-F238E27FC236}">
              <a16:creationId xmlns:a16="http://schemas.microsoft.com/office/drawing/2014/main" id="{E9E8BACB-16C5-44DB-AE05-89008F26C9BB}"/>
            </a:ext>
          </a:extLst>
        </xdr:cNvPr>
        <xdr:cNvSpPr/>
      </xdr:nvSpPr>
      <xdr:spPr>
        <a:xfrm>
          <a:off x="9401175" y="1584972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161178</xdr:rowOff>
    </xdr:from>
    <xdr:to>
      <xdr:col>50</xdr:col>
      <xdr:colOff>114300</xdr:colOff>
      <xdr:row>98</xdr:row>
      <xdr:rowOff>170714</xdr:rowOff>
    </xdr:to>
    <xdr:cxnSp macro="">
      <xdr:nvCxnSpPr>
        <xdr:cNvPr id="469" name="直線コネクタ 468">
          <a:extLst>
            <a:ext uri="{FF2B5EF4-FFF2-40B4-BE49-F238E27FC236}">
              <a16:creationId xmlns:a16="http://schemas.microsoft.com/office/drawing/2014/main" id="{051CD11D-80A4-474A-A384-65127B6F1A4C}"/>
            </a:ext>
          </a:extLst>
        </xdr:cNvPr>
        <xdr:cNvCxnSpPr/>
      </xdr:nvCxnSpPr>
      <xdr:spPr>
        <a:xfrm flipV="1">
          <a:off x="7886700" y="15937753"/>
          <a:ext cx="800100" cy="17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0" name="フローチャート: 判断 469">
          <a:extLst>
            <a:ext uri="{FF2B5EF4-FFF2-40B4-BE49-F238E27FC236}">
              <a16:creationId xmlns:a16="http://schemas.microsoft.com/office/drawing/2014/main" id="{58C7298C-1654-4655-8E23-27A9079756EA}"/>
            </a:ext>
          </a:extLst>
        </xdr:cNvPr>
        <xdr:cNvSpPr/>
      </xdr:nvSpPr>
      <xdr:spPr>
        <a:xfrm>
          <a:off x="8639175" y="158796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71" name="テキスト ボックス 470">
          <a:extLst>
            <a:ext uri="{FF2B5EF4-FFF2-40B4-BE49-F238E27FC236}">
              <a16:creationId xmlns:a16="http://schemas.microsoft.com/office/drawing/2014/main" id="{428B0E4D-6256-44EC-96A6-5E80226A8824}"/>
            </a:ext>
          </a:extLst>
        </xdr:cNvPr>
        <xdr:cNvSpPr txBox="1"/>
      </xdr:nvSpPr>
      <xdr:spPr>
        <a:xfrm>
          <a:off x="8438661" y="156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23636</xdr:rowOff>
    </xdr:from>
    <xdr:to>
      <xdr:col>45</xdr:col>
      <xdr:colOff>177800</xdr:colOff>
      <xdr:row>98</xdr:row>
      <xdr:rowOff>170714</xdr:rowOff>
    </xdr:to>
    <xdr:cxnSp macro="">
      <xdr:nvCxnSpPr>
        <xdr:cNvPr id="472" name="直線コネクタ 471">
          <a:extLst>
            <a:ext uri="{FF2B5EF4-FFF2-40B4-BE49-F238E27FC236}">
              <a16:creationId xmlns:a16="http://schemas.microsoft.com/office/drawing/2014/main" id="{40034842-60B4-4573-99BA-B15168CF44C6}"/>
            </a:ext>
          </a:extLst>
        </xdr:cNvPr>
        <xdr:cNvCxnSpPr/>
      </xdr:nvCxnSpPr>
      <xdr:spPr>
        <a:xfrm>
          <a:off x="7077075" y="15971661"/>
          <a:ext cx="809625" cy="14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3" name="フローチャート: 判断 472">
          <a:extLst>
            <a:ext uri="{FF2B5EF4-FFF2-40B4-BE49-F238E27FC236}">
              <a16:creationId xmlns:a16="http://schemas.microsoft.com/office/drawing/2014/main" id="{59A618C1-567C-46E2-9E45-FB22D4457E37}"/>
            </a:ext>
          </a:extLst>
        </xdr:cNvPr>
        <xdr:cNvSpPr/>
      </xdr:nvSpPr>
      <xdr:spPr>
        <a:xfrm>
          <a:off x="7839075" y="158757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4" name="テキスト ボックス 473">
          <a:extLst>
            <a:ext uri="{FF2B5EF4-FFF2-40B4-BE49-F238E27FC236}">
              <a16:creationId xmlns:a16="http://schemas.microsoft.com/office/drawing/2014/main" id="{70464DF7-BB23-4EAE-8A57-C6E118EA3604}"/>
            </a:ext>
          </a:extLst>
        </xdr:cNvPr>
        <xdr:cNvSpPr txBox="1"/>
      </xdr:nvSpPr>
      <xdr:spPr>
        <a:xfrm>
          <a:off x="7648086" y="1565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23636</xdr:rowOff>
    </xdr:from>
    <xdr:to>
      <xdr:col>41</xdr:col>
      <xdr:colOff>50800</xdr:colOff>
      <xdr:row>98</xdr:row>
      <xdr:rowOff>168721</xdr:rowOff>
    </xdr:to>
    <xdr:cxnSp macro="">
      <xdr:nvCxnSpPr>
        <xdr:cNvPr id="475" name="直線コネクタ 474">
          <a:extLst>
            <a:ext uri="{FF2B5EF4-FFF2-40B4-BE49-F238E27FC236}">
              <a16:creationId xmlns:a16="http://schemas.microsoft.com/office/drawing/2014/main" id="{E85F702B-C087-4D95-9FC0-98F7F2477A3B}"/>
            </a:ext>
          </a:extLst>
        </xdr:cNvPr>
        <xdr:cNvCxnSpPr/>
      </xdr:nvCxnSpPr>
      <xdr:spPr>
        <a:xfrm flipV="1">
          <a:off x="6286500" y="15971661"/>
          <a:ext cx="790575" cy="1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6" name="フローチャート: 判断 475">
          <a:extLst>
            <a:ext uri="{FF2B5EF4-FFF2-40B4-BE49-F238E27FC236}">
              <a16:creationId xmlns:a16="http://schemas.microsoft.com/office/drawing/2014/main" id="{08A060FF-D6EA-4A17-BD9A-D52FAD07D541}"/>
            </a:ext>
          </a:extLst>
        </xdr:cNvPr>
        <xdr:cNvSpPr/>
      </xdr:nvSpPr>
      <xdr:spPr>
        <a:xfrm>
          <a:off x="7029450" y="158470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7" name="テキスト ボックス 476">
          <a:extLst>
            <a:ext uri="{FF2B5EF4-FFF2-40B4-BE49-F238E27FC236}">
              <a16:creationId xmlns:a16="http://schemas.microsoft.com/office/drawing/2014/main" id="{57E98EF7-BF7B-4D2A-AF66-B96A217C630B}"/>
            </a:ext>
          </a:extLst>
        </xdr:cNvPr>
        <xdr:cNvSpPr txBox="1"/>
      </xdr:nvSpPr>
      <xdr:spPr>
        <a:xfrm>
          <a:off x="6847986" y="1562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8" name="フローチャート: 判断 477">
          <a:extLst>
            <a:ext uri="{FF2B5EF4-FFF2-40B4-BE49-F238E27FC236}">
              <a16:creationId xmlns:a16="http://schemas.microsoft.com/office/drawing/2014/main" id="{F1D78676-7BC4-4156-883A-29B35DB25E86}"/>
            </a:ext>
          </a:extLst>
        </xdr:cNvPr>
        <xdr:cNvSpPr/>
      </xdr:nvSpPr>
      <xdr:spPr>
        <a:xfrm>
          <a:off x="6238875" y="158419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9" name="テキスト ボックス 478">
          <a:extLst>
            <a:ext uri="{FF2B5EF4-FFF2-40B4-BE49-F238E27FC236}">
              <a16:creationId xmlns:a16="http://schemas.microsoft.com/office/drawing/2014/main" id="{A9DF1183-2084-442D-8ED8-BCE3491A278A}"/>
            </a:ext>
          </a:extLst>
        </xdr:cNvPr>
        <xdr:cNvSpPr txBox="1"/>
      </xdr:nvSpPr>
      <xdr:spPr>
        <a:xfrm>
          <a:off x="6038361" y="156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D4326D83-914B-46DB-AE19-FA0080624B87}"/>
            </a:ext>
          </a:extLst>
        </xdr:cNvPr>
        <xdr:cNvSpPr txBox="1"/>
      </xdr:nvSpPr>
      <xdr:spPr>
        <a:xfrm>
          <a:off x="925830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F58E585F-8F77-4B65-B63A-AB72B1B01700}"/>
            </a:ext>
          </a:extLst>
        </xdr:cNvPr>
        <xdr:cNvSpPr txBox="1"/>
      </xdr:nvSpPr>
      <xdr:spPr>
        <a:xfrm>
          <a:off x="8515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3C394323-1040-47A3-B682-1B05C35154A8}"/>
            </a:ext>
          </a:extLst>
        </xdr:cNvPr>
        <xdr:cNvSpPr txBox="1"/>
      </xdr:nvSpPr>
      <xdr:spPr>
        <a:xfrm>
          <a:off x="7715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5678B33-6C9E-4005-AE4C-E3BE97E8549E}"/>
            </a:ext>
          </a:extLst>
        </xdr:cNvPr>
        <xdr:cNvSpPr txBox="1"/>
      </xdr:nvSpPr>
      <xdr:spPr>
        <a:xfrm>
          <a:off x="690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20898CEC-1C8E-4875-9C38-2566882EFD36}"/>
            </a:ext>
          </a:extLst>
        </xdr:cNvPr>
        <xdr:cNvSpPr txBox="1"/>
      </xdr:nvSpPr>
      <xdr:spPr>
        <a:xfrm>
          <a:off x="6115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114960</xdr:rowOff>
    </xdr:from>
    <xdr:to>
      <xdr:col>55</xdr:col>
      <xdr:colOff>50800</xdr:colOff>
      <xdr:row>98</xdr:row>
      <xdr:rowOff>45110</xdr:rowOff>
    </xdr:to>
    <xdr:sp macro="" textlink="">
      <xdr:nvSpPr>
        <xdr:cNvPr id="485" name="楕円 484">
          <a:extLst>
            <a:ext uri="{FF2B5EF4-FFF2-40B4-BE49-F238E27FC236}">
              <a16:creationId xmlns:a16="http://schemas.microsoft.com/office/drawing/2014/main" id="{E0646C0E-4F19-4C42-95A6-0DF2E8B3F135}"/>
            </a:ext>
          </a:extLst>
        </xdr:cNvPr>
        <xdr:cNvSpPr/>
      </xdr:nvSpPr>
      <xdr:spPr>
        <a:xfrm>
          <a:off x="9401175" y="1588836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93387</xdr:rowOff>
    </xdr:from>
    <xdr:ext cx="534377" cy="259045"/>
    <xdr:sp macro="" textlink="">
      <xdr:nvSpPr>
        <xdr:cNvPr id="486" name="普通建設事業費 （ うち更新整備　）該当値テキスト">
          <a:extLst>
            <a:ext uri="{FF2B5EF4-FFF2-40B4-BE49-F238E27FC236}">
              <a16:creationId xmlns:a16="http://schemas.microsoft.com/office/drawing/2014/main" id="{7BF6EAAE-92F9-4549-BA34-1E7003C683F2}"/>
            </a:ext>
          </a:extLst>
        </xdr:cNvPr>
        <xdr:cNvSpPr txBox="1"/>
      </xdr:nvSpPr>
      <xdr:spPr>
        <a:xfrm>
          <a:off x="9477375" y="1586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110378</xdr:rowOff>
    </xdr:from>
    <xdr:to>
      <xdr:col>50</xdr:col>
      <xdr:colOff>165100</xdr:colOff>
      <xdr:row>98</xdr:row>
      <xdr:rowOff>40528</xdr:rowOff>
    </xdr:to>
    <xdr:sp macro="" textlink="">
      <xdr:nvSpPr>
        <xdr:cNvPr id="487" name="楕円 486">
          <a:extLst>
            <a:ext uri="{FF2B5EF4-FFF2-40B4-BE49-F238E27FC236}">
              <a16:creationId xmlns:a16="http://schemas.microsoft.com/office/drawing/2014/main" id="{E5539E8E-2D2C-4E86-913D-8B4CFCB7E50E}"/>
            </a:ext>
          </a:extLst>
        </xdr:cNvPr>
        <xdr:cNvSpPr/>
      </xdr:nvSpPr>
      <xdr:spPr>
        <a:xfrm>
          <a:off x="8639175" y="158806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31655</xdr:rowOff>
    </xdr:from>
    <xdr:ext cx="534377" cy="259045"/>
    <xdr:sp macro="" textlink="">
      <xdr:nvSpPr>
        <xdr:cNvPr id="488" name="テキスト ボックス 487">
          <a:extLst>
            <a:ext uri="{FF2B5EF4-FFF2-40B4-BE49-F238E27FC236}">
              <a16:creationId xmlns:a16="http://schemas.microsoft.com/office/drawing/2014/main" id="{7F3087B3-DE12-470B-8D7C-3736E641C85B}"/>
            </a:ext>
          </a:extLst>
        </xdr:cNvPr>
        <xdr:cNvSpPr txBox="1"/>
      </xdr:nvSpPr>
      <xdr:spPr>
        <a:xfrm>
          <a:off x="8438661" y="159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119914</xdr:rowOff>
    </xdr:from>
    <xdr:to>
      <xdr:col>46</xdr:col>
      <xdr:colOff>38100</xdr:colOff>
      <xdr:row>99</xdr:row>
      <xdr:rowOff>50064</xdr:rowOff>
    </xdr:to>
    <xdr:sp macro="" textlink="">
      <xdr:nvSpPr>
        <xdr:cNvPr id="489" name="楕円 488">
          <a:extLst>
            <a:ext uri="{FF2B5EF4-FFF2-40B4-BE49-F238E27FC236}">
              <a16:creationId xmlns:a16="http://schemas.microsoft.com/office/drawing/2014/main" id="{F545CD56-AD2D-4E5C-B8A9-22FA1FAC3A7F}"/>
            </a:ext>
          </a:extLst>
        </xdr:cNvPr>
        <xdr:cNvSpPr/>
      </xdr:nvSpPr>
      <xdr:spPr>
        <a:xfrm>
          <a:off x="7839075" y="160679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41191</xdr:rowOff>
    </xdr:from>
    <xdr:ext cx="469744" cy="259045"/>
    <xdr:sp macro="" textlink="">
      <xdr:nvSpPr>
        <xdr:cNvPr id="490" name="テキスト ボックス 489">
          <a:extLst>
            <a:ext uri="{FF2B5EF4-FFF2-40B4-BE49-F238E27FC236}">
              <a16:creationId xmlns:a16="http://schemas.microsoft.com/office/drawing/2014/main" id="{0658A126-AF85-40DA-B3AB-09840A6592D5}"/>
            </a:ext>
          </a:extLst>
        </xdr:cNvPr>
        <xdr:cNvSpPr txBox="1"/>
      </xdr:nvSpPr>
      <xdr:spPr>
        <a:xfrm>
          <a:off x="7677228" y="1615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144286</xdr:rowOff>
    </xdr:from>
    <xdr:to>
      <xdr:col>41</xdr:col>
      <xdr:colOff>101600</xdr:colOff>
      <xdr:row>98</xdr:row>
      <xdr:rowOff>74436</xdr:rowOff>
    </xdr:to>
    <xdr:sp macro="" textlink="">
      <xdr:nvSpPr>
        <xdr:cNvPr id="491" name="楕円 490">
          <a:extLst>
            <a:ext uri="{FF2B5EF4-FFF2-40B4-BE49-F238E27FC236}">
              <a16:creationId xmlns:a16="http://schemas.microsoft.com/office/drawing/2014/main" id="{E32A2395-EE7F-4009-970E-2DF6C60FE982}"/>
            </a:ext>
          </a:extLst>
        </xdr:cNvPr>
        <xdr:cNvSpPr/>
      </xdr:nvSpPr>
      <xdr:spPr>
        <a:xfrm>
          <a:off x="7029450" y="159145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65563</xdr:rowOff>
    </xdr:from>
    <xdr:ext cx="534377" cy="259045"/>
    <xdr:sp macro="" textlink="">
      <xdr:nvSpPr>
        <xdr:cNvPr id="492" name="テキスト ボックス 491">
          <a:extLst>
            <a:ext uri="{FF2B5EF4-FFF2-40B4-BE49-F238E27FC236}">
              <a16:creationId xmlns:a16="http://schemas.microsoft.com/office/drawing/2014/main" id="{75773AEB-FE59-4620-A759-11D30F0D872A}"/>
            </a:ext>
          </a:extLst>
        </xdr:cNvPr>
        <xdr:cNvSpPr txBox="1"/>
      </xdr:nvSpPr>
      <xdr:spPr>
        <a:xfrm>
          <a:off x="6847986" y="160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117921</xdr:rowOff>
    </xdr:from>
    <xdr:to>
      <xdr:col>36</xdr:col>
      <xdr:colOff>165100</xdr:colOff>
      <xdr:row>99</xdr:row>
      <xdr:rowOff>48071</xdr:rowOff>
    </xdr:to>
    <xdr:sp macro="" textlink="">
      <xdr:nvSpPr>
        <xdr:cNvPr id="493" name="楕円 492">
          <a:extLst>
            <a:ext uri="{FF2B5EF4-FFF2-40B4-BE49-F238E27FC236}">
              <a16:creationId xmlns:a16="http://schemas.microsoft.com/office/drawing/2014/main" id="{200DAAE2-7F84-497E-BD5B-644BDE3CDDB2}"/>
            </a:ext>
          </a:extLst>
        </xdr:cNvPr>
        <xdr:cNvSpPr/>
      </xdr:nvSpPr>
      <xdr:spPr>
        <a:xfrm>
          <a:off x="6238875" y="160659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39198</xdr:rowOff>
    </xdr:from>
    <xdr:ext cx="469744" cy="259045"/>
    <xdr:sp macro="" textlink="">
      <xdr:nvSpPr>
        <xdr:cNvPr id="494" name="テキスト ボックス 493">
          <a:extLst>
            <a:ext uri="{FF2B5EF4-FFF2-40B4-BE49-F238E27FC236}">
              <a16:creationId xmlns:a16="http://schemas.microsoft.com/office/drawing/2014/main" id="{0522C351-F070-41A8-AD2F-F4C6E15C3028}"/>
            </a:ext>
          </a:extLst>
        </xdr:cNvPr>
        <xdr:cNvSpPr txBox="1"/>
      </xdr:nvSpPr>
      <xdr:spPr>
        <a:xfrm>
          <a:off x="6067503" y="1615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10940208-BFE3-4E79-8159-B7041B188FC9}"/>
            </a:ext>
          </a:extLst>
        </xdr:cNvPr>
        <xdr:cNvSpPr/>
      </xdr:nvSpPr>
      <xdr:spPr>
        <a:xfrm>
          <a:off x="11210925" y="3790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E9414544-ED67-4BFB-9F2F-121854645AD4}"/>
            </a:ext>
          </a:extLst>
        </xdr:cNvPr>
        <xdr:cNvSpPr/>
      </xdr:nvSpPr>
      <xdr:spPr>
        <a:xfrm>
          <a:off x="113157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3E779ED0-E1C8-4951-A0F0-0D8E75BB50C7}"/>
            </a:ext>
          </a:extLst>
        </xdr:cNvPr>
        <xdr:cNvSpPr/>
      </xdr:nvSpPr>
      <xdr:spPr>
        <a:xfrm>
          <a:off x="113157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B4F20CB7-FFB4-4288-BD1D-DAE287B2918C}"/>
            </a:ext>
          </a:extLst>
        </xdr:cNvPr>
        <xdr:cNvSpPr/>
      </xdr:nvSpPr>
      <xdr:spPr>
        <a:xfrm>
          <a:off x="1223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EB9CA358-AB94-4FA5-8C9E-BCE6045C3A47}"/>
            </a:ext>
          </a:extLst>
        </xdr:cNvPr>
        <xdr:cNvSpPr/>
      </xdr:nvSpPr>
      <xdr:spPr>
        <a:xfrm>
          <a:off x="1223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63F95558-839E-45B0-9F51-66207204CA81}"/>
            </a:ext>
          </a:extLst>
        </xdr:cNvPr>
        <xdr:cNvSpPr/>
      </xdr:nvSpPr>
      <xdr:spPr>
        <a:xfrm>
          <a:off x="132683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BEC60C6E-E694-47E9-9F64-984D8CB9D2A8}"/>
            </a:ext>
          </a:extLst>
        </xdr:cNvPr>
        <xdr:cNvSpPr/>
      </xdr:nvSpPr>
      <xdr:spPr>
        <a:xfrm>
          <a:off x="132683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3DE9FFD0-7A93-43D5-AC24-F723CB20597E}"/>
            </a:ext>
          </a:extLst>
        </xdr:cNvPr>
        <xdr:cNvSpPr/>
      </xdr:nvSpPr>
      <xdr:spPr>
        <a:xfrm>
          <a:off x="11210925" y="4572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1F4F64FD-DB3C-497A-A247-5EE57C83816D}"/>
            </a:ext>
          </a:extLst>
        </xdr:cNvPr>
        <xdr:cNvSpPr txBox="1"/>
      </xdr:nvSpPr>
      <xdr:spPr>
        <a:xfrm>
          <a:off x="111728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2F4E9146-BCC8-4A1F-A137-D7AC85329251}"/>
            </a:ext>
          </a:extLst>
        </xdr:cNvPr>
        <xdr:cNvCxnSpPr/>
      </xdr:nvCxnSpPr>
      <xdr:spPr>
        <a:xfrm>
          <a:off x="11210925" y="6734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8352BB4C-CFD1-476F-8C79-B7FD0239C6A6}"/>
            </a:ext>
          </a:extLst>
        </xdr:cNvPr>
        <xdr:cNvCxnSpPr/>
      </xdr:nvCxnSpPr>
      <xdr:spPr>
        <a:xfrm>
          <a:off x="11210925" y="64266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E8177162-FE30-498F-A15C-17EA5BD0CB1A}"/>
            </a:ext>
          </a:extLst>
        </xdr:cNvPr>
        <xdr:cNvSpPr txBox="1"/>
      </xdr:nvSpPr>
      <xdr:spPr>
        <a:xfrm>
          <a:off x="10981189" y="62876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98E6181-F0EB-486D-BCDE-D9587A5E1A9F}"/>
            </a:ext>
          </a:extLst>
        </xdr:cNvPr>
        <xdr:cNvCxnSpPr/>
      </xdr:nvCxnSpPr>
      <xdr:spPr>
        <a:xfrm>
          <a:off x="11210925" y="61159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AB5937A0-9C60-4B33-9A9F-7677B2338FFA}"/>
            </a:ext>
          </a:extLst>
        </xdr:cNvPr>
        <xdr:cNvSpPr txBox="1"/>
      </xdr:nvSpPr>
      <xdr:spPr>
        <a:xfrm>
          <a:off x="10736776" y="5980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AB280BD8-3BFB-4164-BF87-EC8F9AACA493}"/>
            </a:ext>
          </a:extLst>
        </xdr:cNvPr>
        <xdr:cNvCxnSpPr/>
      </xdr:nvCxnSpPr>
      <xdr:spPr>
        <a:xfrm>
          <a:off x="11210925" y="58084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443E9FDF-5657-4C07-87EF-C17801A814E7}"/>
            </a:ext>
          </a:extLst>
        </xdr:cNvPr>
        <xdr:cNvSpPr txBox="1"/>
      </xdr:nvSpPr>
      <xdr:spPr>
        <a:xfrm>
          <a:off x="10736776" y="56789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50F2DBEB-2D17-401D-BDDF-EB79138D18A0}"/>
            </a:ext>
          </a:extLst>
        </xdr:cNvPr>
        <xdr:cNvCxnSpPr/>
      </xdr:nvCxnSpPr>
      <xdr:spPr>
        <a:xfrm>
          <a:off x="11210925" y="54977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2BB3FE55-B112-4540-86BD-201CF9C24D1E}"/>
            </a:ext>
          </a:extLst>
        </xdr:cNvPr>
        <xdr:cNvSpPr txBox="1"/>
      </xdr:nvSpPr>
      <xdr:spPr>
        <a:xfrm>
          <a:off x="10736776" y="536186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270E04D-A540-4A07-8F38-46D74AB318C9}"/>
            </a:ext>
          </a:extLst>
        </xdr:cNvPr>
        <xdr:cNvCxnSpPr/>
      </xdr:nvCxnSpPr>
      <xdr:spPr>
        <a:xfrm>
          <a:off x="11210925" y="51902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D90FD632-566B-481F-9875-837772D9822C}"/>
            </a:ext>
          </a:extLst>
        </xdr:cNvPr>
        <xdr:cNvSpPr txBox="1"/>
      </xdr:nvSpPr>
      <xdr:spPr>
        <a:xfrm>
          <a:off x="10736776" y="50511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8858C6A1-95C4-4836-B051-C1E4C4316ADA}"/>
            </a:ext>
          </a:extLst>
        </xdr:cNvPr>
        <xdr:cNvCxnSpPr/>
      </xdr:nvCxnSpPr>
      <xdr:spPr>
        <a:xfrm>
          <a:off x="11210925" y="48795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5725BFD8-C190-4823-8A27-260D05F274A2}"/>
            </a:ext>
          </a:extLst>
        </xdr:cNvPr>
        <xdr:cNvSpPr txBox="1"/>
      </xdr:nvSpPr>
      <xdr:spPr>
        <a:xfrm>
          <a:off x="10736776" y="47436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146EB59B-E3DA-475D-A68B-D85F1A6090FB}"/>
            </a:ext>
          </a:extLst>
        </xdr:cNvPr>
        <xdr:cNvCxnSpPr/>
      </xdr:nvCxnSpPr>
      <xdr:spPr>
        <a:xfrm>
          <a:off x="11210925" y="4572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BC8D921D-AA6C-4A72-80DF-D93FC9A98B36}"/>
            </a:ext>
          </a:extLst>
        </xdr:cNvPr>
        <xdr:cNvSpPr txBox="1"/>
      </xdr:nvSpPr>
      <xdr:spPr>
        <a:xfrm>
          <a:off x="10736776"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66ACA863-223E-4F87-B6EC-F86B78C66515}"/>
            </a:ext>
          </a:extLst>
        </xdr:cNvPr>
        <xdr:cNvSpPr/>
      </xdr:nvSpPr>
      <xdr:spPr>
        <a:xfrm>
          <a:off x="11210925" y="4572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E3C372C2-A315-4B3A-B5C1-ACE347371192}"/>
            </a:ext>
          </a:extLst>
        </xdr:cNvPr>
        <xdr:cNvCxnSpPr/>
      </xdr:nvCxnSpPr>
      <xdr:spPr>
        <a:xfrm flipV="1">
          <a:off x="14695170" y="5086081"/>
          <a:ext cx="1269" cy="1340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1" name="災害復旧事業費最小値テキスト">
          <a:extLst>
            <a:ext uri="{FF2B5EF4-FFF2-40B4-BE49-F238E27FC236}">
              <a16:creationId xmlns:a16="http://schemas.microsoft.com/office/drawing/2014/main" id="{5006347E-8AB5-44EC-962A-B1DBB2A39630}"/>
            </a:ext>
          </a:extLst>
        </xdr:cNvPr>
        <xdr:cNvSpPr txBox="1"/>
      </xdr:nvSpPr>
      <xdr:spPr>
        <a:xfrm>
          <a:off x="14744700" y="64465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BFE3EE3D-3373-4E6E-8DA9-CBA09C64B9BC}"/>
            </a:ext>
          </a:extLst>
        </xdr:cNvPr>
        <xdr:cNvCxnSpPr/>
      </xdr:nvCxnSpPr>
      <xdr:spPr>
        <a:xfrm>
          <a:off x="14611350" y="6426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3" name="災害復旧事業費最大値テキスト">
          <a:extLst>
            <a:ext uri="{FF2B5EF4-FFF2-40B4-BE49-F238E27FC236}">
              <a16:creationId xmlns:a16="http://schemas.microsoft.com/office/drawing/2014/main" id="{DEF07924-49CC-402A-A74E-1A64CA26549C}"/>
            </a:ext>
          </a:extLst>
        </xdr:cNvPr>
        <xdr:cNvSpPr txBox="1"/>
      </xdr:nvSpPr>
      <xdr:spPr>
        <a:xfrm>
          <a:off x="14744700" y="487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4" name="直線コネクタ 523">
          <a:extLst>
            <a:ext uri="{FF2B5EF4-FFF2-40B4-BE49-F238E27FC236}">
              <a16:creationId xmlns:a16="http://schemas.microsoft.com/office/drawing/2014/main" id="{19D9B19D-6110-4AF3-8FA5-E7D36C71DB60}"/>
            </a:ext>
          </a:extLst>
        </xdr:cNvPr>
        <xdr:cNvCxnSpPr/>
      </xdr:nvCxnSpPr>
      <xdr:spPr>
        <a:xfrm>
          <a:off x="14611350" y="50860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BEFA5F24-91D5-45CC-9696-5FFE02F4DB2B}"/>
            </a:ext>
          </a:extLst>
        </xdr:cNvPr>
        <xdr:cNvCxnSpPr/>
      </xdr:nvCxnSpPr>
      <xdr:spPr>
        <a:xfrm>
          <a:off x="13935075" y="642665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6" name="災害復旧事業費平均値テキスト">
          <a:extLst>
            <a:ext uri="{FF2B5EF4-FFF2-40B4-BE49-F238E27FC236}">
              <a16:creationId xmlns:a16="http://schemas.microsoft.com/office/drawing/2014/main" id="{5DB30111-9843-4B3E-962D-1C9D3CCDAA97}"/>
            </a:ext>
          </a:extLst>
        </xdr:cNvPr>
        <xdr:cNvSpPr txBox="1"/>
      </xdr:nvSpPr>
      <xdr:spPr>
        <a:xfrm>
          <a:off x="14744700" y="619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7" name="フローチャート: 判断 526">
          <a:extLst>
            <a:ext uri="{FF2B5EF4-FFF2-40B4-BE49-F238E27FC236}">
              <a16:creationId xmlns:a16="http://schemas.microsoft.com/office/drawing/2014/main" id="{A95C48C6-BDB3-4ED2-9826-01B840AD71AA}"/>
            </a:ext>
          </a:extLst>
        </xdr:cNvPr>
        <xdr:cNvSpPr/>
      </xdr:nvSpPr>
      <xdr:spPr>
        <a:xfrm>
          <a:off x="14649450" y="633475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85457</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D7F13724-6700-43AF-8B34-A92714DB816E}"/>
            </a:ext>
          </a:extLst>
        </xdr:cNvPr>
        <xdr:cNvCxnSpPr/>
      </xdr:nvCxnSpPr>
      <xdr:spPr>
        <a:xfrm>
          <a:off x="13144500" y="6413232"/>
          <a:ext cx="790575" cy="1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9" name="フローチャート: 判断 528">
          <a:extLst>
            <a:ext uri="{FF2B5EF4-FFF2-40B4-BE49-F238E27FC236}">
              <a16:creationId xmlns:a16="http://schemas.microsoft.com/office/drawing/2014/main" id="{258BF541-C57C-49D2-8320-C7041FB43596}"/>
            </a:ext>
          </a:extLst>
        </xdr:cNvPr>
        <xdr:cNvSpPr/>
      </xdr:nvSpPr>
      <xdr:spPr>
        <a:xfrm>
          <a:off x="13887450" y="63220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30" name="テキスト ボックス 529">
          <a:extLst>
            <a:ext uri="{FF2B5EF4-FFF2-40B4-BE49-F238E27FC236}">
              <a16:creationId xmlns:a16="http://schemas.microsoft.com/office/drawing/2014/main" id="{10DBE92B-957F-4928-B030-408CF7B1B896}"/>
            </a:ext>
          </a:extLst>
        </xdr:cNvPr>
        <xdr:cNvSpPr txBox="1"/>
      </xdr:nvSpPr>
      <xdr:spPr>
        <a:xfrm>
          <a:off x="13725603" y="61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135651</xdr:rowOff>
    </xdr:from>
    <xdr:to>
      <xdr:col>76</xdr:col>
      <xdr:colOff>114300</xdr:colOff>
      <xdr:row>39</xdr:row>
      <xdr:rowOff>85457</xdr:rowOff>
    </xdr:to>
    <xdr:cxnSp macro="">
      <xdr:nvCxnSpPr>
        <xdr:cNvPr id="531" name="直線コネクタ 530">
          <a:extLst>
            <a:ext uri="{FF2B5EF4-FFF2-40B4-BE49-F238E27FC236}">
              <a16:creationId xmlns:a16="http://schemas.microsoft.com/office/drawing/2014/main" id="{F49A5E70-461B-4F44-A413-8B67C5C91193}"/>
            </a:ext>
          </a:extLst>
        </xdr:cNvPr>
        <xdr:cNvCxnSpPr/>
      </xdr:nvCxnSpPr>
      <xdr:spPr>
        <a:xfrm>
          <a:off x="12344400" y="6298326"/>
          <a:ext cx="8001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2" name="フローチャート: 判断 531">
          <a:extLst>
            <a:ext uri="{FF2B5EF4-FFF2-40B4-BE49-F238E27FC236}">
              <a16:creationId xmlns:a16="http://schemas.microsoft.com/office/drawing/2014/main" id="{BB32D7A1-26B0-4781-9571-DEC5804E06D4}"/>
            </a:ext>
          </a:extLst>
        </xdr:cNvPr>
        <xdr:cNvSpPr/>
      </xdr:nvSpPr>
      <xdr:spPr>
        <a:xfrm>
          <a:off x="13096875" y="63066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3" name="テキスト ボックス 532">
          <a:extLst>
            <a:ext uri="{FF2B5EF4-FFF2-40B4-BE49-F238E27FC236}">
              <a16:creationId xmlns:a16="http://schemas.microsoft.com/office/drawing/2014/main" id="{E09586ED-2450-4EA4-AC23-26E2CB118F4D}"/>
            </a:ext>
          </a:extLst>
        </xdr:cNvPr>
        <xdr:cNvSpPr txBox="1"/>
      </xdr:nvSpPr>
      <xdr:spPr>
        <a:xfrm>
          <a:off x="12925503" y="609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135651</xdr:rowOff>
    </xdr:from>
    <xdr:to>
      <xdr:col>71</xdr:col>
      <xdr:colOff>177800</xdr:colOff>
      <xdr:row>39</xdr:row>
      <xdr:rowOff>36438</xdr:rowOff>
    </xdr:to>
    <xdr:cxnSp macro="">
      <xdr:nvCxnSpPr>
        <xdr:cNvPr id="534" name="直線コネクタ 533">
          <a:extLst>
            <a:ext uri="{FF2B5EF4-FFF2-40B4-BE49-F238E27FC236}">
              <a16:creationId xmlns:a16="http://schemas.microsoft.com/office/drawing/2014/main" id="{48420069-43A3-437F-B703-1CA9C4FACF52}"/>
            </a:ext>
          </a:extLst>
        </xdr:cNvPr>
        <xdr:cNvCxnSpPr/>
      </xdr:nvCxnSpPr>
      <xdr:spPr>
        <a:xfrm flipV="1">
          <a:off x="11534775" y="6298326"/>
          <a:ext cx="809625" cy="6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5" name="フローチャート: 判断 534">
          <a:extLst>
            <a:ext uri="{FF2B5EF4-FFF2-40B4-BE49-F238E27FC236}">
              <a16:creationId xmlns:a16="http://schemas.microsoft.com/office/drawing/2014/main" id="{676F214C-2CFC-4254-B8E6-1EF05AB058FF}"/>
            </a:ext>
          </a:extLst>
        </xdr:cNvPr>
        <xdr:cNvSpPr/>
      </xdr:nvSpPr>
      <xdr:spPr>
        <a:xfrm>
          <a:off x="12296775" y="63250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86791</xdr:rowOff>
    </xdr:from>
    <xdr:ext cx="469744" cy="259045"/>
    <xdr:sp macro="" textlink="">
      <xdr:nvSpPr>
        <xdr:cNvPr id="536" name="テキスト ボックス 535">
          <a:extLst>
            <a:ext uri="{FF2B5EF4-FFF2-40B4-BE49-F238E27FC236}">
              <a16:creationId xmlns:a16="http://schemas.microsoft.com/office/drawing/2014/main" id="{C91FB187-E434-4613-8429-F3BD34123F7F}"/>
            </a:ext>
          </a:extLst>
        </xdr:cNvPr>
        <xdr:cNvSpPr txBox="1"/>
      </xdr:nvSpPr>
      <xdr:spPr>
        <a:xfrm>
          <a:off x="12134928" y="640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7" name="フローチャート: 判断 536">
          <a:extLst>
            <a:ext uri="{FF2B5EF4-FFF2-40B4-BE49-F238E27FC236}">
              <a16:creationId xmlns:a16="http://schemas.microsoft.com/office/drawing/2014/main" id="{41EB6A63-ECFC-4723-86B8-5A3978DB3C70}"/>
            </a:ext>
          </a:extLst>
        </xdr:cNvPr>
        <xdr:cNvSpPr/>
      </xdr:nvSpPr>
      <xdr:spPr>
        <a:xfrm>
          <a:off x="11487150" y="63160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8" name="テキスト ボックス 537">
          <a:extLst>
            <a:ext uri="{FF2B5EF4-FFF2-40B4-BE49-F238E27FC236}">
              <a16:creationId xmlns:a16="http://schemas.microsoft.com/office/drawing/2014/main" id="{0F8EAFFB-7596-48E4-A69E-CF0763A885E7}"/>
            </a:ext>
          </a:extLst>
        </xdr:cNvPr>
        <xdr:cNvSpPr txBox="1"/>
      </xdr:nvSpPr>
      <xdr:spPr>
        <a:xfrm>
          <a:off x="11325303" y="610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FD4F3ACB-65FE-45FB-A5FF-40819F61821D}"/>
            </a:ext>
          </a:extLst>
        </xdr:cNvPr>
        <xdr:cNvSpPr txBox="1"/>
      </xdr:nvSpPr>
      <xdr:spPr>
        <a:xfrm>
          <a:off x="1452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37DBA70F-38E0-438A-94DC-DE339D5D1ACF}"/>
            </a:ext>
          </a:extLst>
        </xdr:cNvPr>
        <xdr:cNvSpPr txBox="1"/>
      </xdr:nvSpPr>
      <xdr:spPr>
        <a:xfrm>
          <a:off x="13763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F954FE3C-27A5-4DEF-A2B8-9A150ACD5C2F}"/>
            </a:ext>
          </a:extLst>
        </xdr:cNvPr>
        <xdr:cNvSpPr txBox="1"/>
      </xdr:nvSpPr>
      <xdr:spPr>
        <a:xfrm>
          <a:off x="12973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A6A17F2F-DF84-40B9-84BF-F803FC969406}"/>
            </a:ext>
          </a:extLst>
        </xdr:cNvPr>
        <xdr:cNvSpPr txBox="1"/>
      </xdr:nvSpPr>
      <xdr:spPr>
        <a:xfrm>
          <a:off x="12172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49CEBA2C-8165-43AD-AD41-FE15A11C831C}"/>
            </a:ext>
          </a:extLst>
        </xdr:cNvPr>
        <xdr:cNvSpPr txBox="1"/>
      </xdr:nvSpPr>
      <xdr:spPr>
        <a:xfrm>
          <a:off x="11363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a:extLst>
            <a:ext uri="{FF2B5EF4-FFF2-40B4-BE49-F238E27FC236}">
              <a16:creationId xmlns:a16="http://schemas.microsoft.com/office/drawing/2014/main" id="{8A359773-0826-4424-9FBF-F519028E1188}"/>
            </a:ext>
          </a:extLst>
        </xdr:cNvPr>
        <xdr:cNvSpPr/>
      </xdr:nvSpPr>
      <xdr:spPr>
        <a:xfrm>
          <a:off x="14649450" y="63695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5" name="災害復旧事業費該当値テキスト">
          <a:extLst>
            <a:ext uri="{FF2B5EF4-FFF2-40B4-BE49-F238E27FC236}">
              <a16:creationId xmlns:a16="http://schemas.microsoft.com/office/drawing/2014/main" id="{FB65AC74-C6F8-40C4-9DF0-F2F7301E47D2}"/>
            </a:ext>
          </a:extLst>
        </xdr:cNvPr>
        <xdr:cNvSpPr txBox="1"/>
      </xdr:nvSpPr>
      <xdr:spPr>
        <a:xfrm>
          <a:off x="14744700" y="632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690E530E-CE7D-41D5-9C44-2D020385545D}"/>
            </a:ext>
          </a:extLst>
        </xdr:cNvPr>
        <xdr:cNvSpPr/>
      </xdr:nvSpPr>
      <xdr:spPr>
        <a:xfrm>
          <a:off x="13887450" y="63695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4FEAC647-0E40-4EF9-87D4-5ABB3675D6E2}"/>
            </a:ext>
          </a:extLst>
        </xdr:cNvPr>
        <xdr:cNvSpPr txBox="1"/>
      </xdr:nvSpPr>
      <xdr:spPr>
        <a:xfrm>
          <a:off x="13832650" y="646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34657</xdr:rowOff>
    </xdr:from>
    <xdr:to>
      <xdr:col>76</xdr:col>
      <xdr:colOff>165100</xdr:colOff>
      <xdr:row>39</xdr:row>
      <xdr:rowOff>136257</xdr:rowOff>
    </xdr:to>
    <xdr:sp macro="" textlink="">
      <xdr:nvSpPr>
        <xdr:cNvPr id="548" name="楕円 547">
          <a:extLst>
            <a:ext uri="{FF2B5EF4-FFF2-40B4-BE49-F238E27FC236}">
              <a16:creationId xmlns:a16="http://schemas.microsoft.com/office/drawing/2014/main" id="{04F70731-8C56-4FAA-A161-80CD85AC4D5B}"/>
            </a:ext>
          </a:extLst>
        </xdr:cNvPr>
        <xdr:cNvSpPr/>
      </xdr:nvSpPr>
      <xdr:spPr>
        <a:xfrm>
          <a:off x="13096875" y="63560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127384</xdr:rowOff>
    </xdr:from>
    <xdr:ext cx="378565" cy="259045"/>
    <xdr:sp macro="" textlink="">
      <xdr:nvSpPr>
        <xdr:cNvPr id="549" name="テキスト ボックス 548">
          <a:extLst>
            <a:ext uri="{FF2B5EF4-FFF2-40B4-BE49-F238E27FC236}">
              <a16:creationId xmlns:a16="http://schemas.microsoft.com/office/drawing/2014/main" id="{56192F53-54CB-4EFC-890F-253B0F51ACD9}"/>
            </a:ext>
          </a:extLst>
        </xdr:cNvPr>
        <xdr:cNvSpPr txBox="1"/>
      </xdr:nvSpPr>
      <xdr:spPr>
        <a:xfrm>
          <a:off x="12974267" y="6448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84851</xdr:rowOff>
    </xdr:from>
    <xdr:to>
      <xdr:col>72</xdr:col>
      <xdr:colOff>38100</xdr:colOff>
      <xdr:row>39</xdr:row>
      <xdr:rowOff>15001</xdr:rowOff>
    </xdr:to>
    <xdr:sp macro="" textlink="">
      <xdr:nvSpPr>
        <xdr:cNvPr id="550" name="楕円 549">
          <a:extLst>
            <a:ext uri="{FF2B5EF4-FFF2-40B4-BE49-F238E27FC236}">
              <a16:creationId xmlns:a16="http://schemas.microsoft.com/office/drawing/2014/main" id="{A653FC7B-6EAE-4E94-9BB1-FB6CA60BA43A}"/>
            </a:ext>
          </a:extLst>
        </xdr:cNvPr>
        <xdr:cNvSpPr/>
      </xdr:nvSpPr>
      <xdr:spPr>
        <a:xfrm>
          <a:off x="12296775" y="625070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31528</xdr:rowOff>
    </xdr:from>
    <xdr:ext cx="469744" cy="259045"/>
    <xdr:sp macro="" textlink="">
      <xdr:nvSpPr>
        <xdr:cNvPr id="551" name="テキスト ボックス 550">
          <a:extLst>
            <a:ext uri="{FF2B5EF4-FFF2-40B4-BE49-F238E27FC236}">
              <a16:creationId xmlns:a16="http://schemas.microsoft.com/office/drawing/2014/main" id="{9E6A3846-D379-43A7-9C8A-5F154A34960A}"/>
            </a:ext>
          </a:extLst>
        </xdr:cNvPr>
        <xdr:cNvSpPr txBox="1"/>
      </xdr:nvSpPr>
      <xdr:spPr>
        <a:xfrm>
          <a:off x="12134928" y="60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157088</xdr:rowOff>
    </xdr:from>
    <xdr:to>
      <xdr:col>67</xdr:col>
      <xdr:colOff>101600</xdr:colOff>
      <xdr:row>39</xdr:row>
      <xdr:rowOff>87238</xdr:rowOff>
    </xdr:to>
    <xdr:sp macro="" textlink="">
      <xdr:nvSpPr>
        <xdr:cNvPr id="552" name="楕円 551">
          <a:extLst>
            <a:ext uri="{FF2B5EF4-FFF2-40B4-BE49-F238E27FC236}">
              <a16:creationId xmlns:a16="http://schemas.microsoft.com/office/drawing/2014/main" id="{EC207B99-DE5A-42B3-82BA-7C95701F4AF6}"/>
            </a:ext>
          </a:extLst>
        </xdr:cNvPr>
        <xdr:cNvSpPr/>
      </xdr:nvSpPr>
      <xdr:spPr>
        <a:xfrm>
          <a:off x="11487150" y="632293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78365</xdr:rowOff>
    </xdr:from>
    <xdr:ext cx="469744" cy="259045"/>
    <xdr:sp macro="" textlink="">
      <xdr:nvSpPr>
        <xdr:cNvPr id="553" name="テキスト ボックス 552">
          <a:extLst>
            <a:ext uri="{FF2B5EF4-FFF2-40B4-BE49-F238E27FC236}">
              <a16:creationId xmlns:a16="http://schemas.microsoft.com/office/drawing/2014/main" id="{E3284062-A86A-4B6C-928B-136F67A87465}"/>
            </a:ext>
          </a:extLst>
        </xdr:cNvPr>
        <xdr:cNvSpPr txBox="1"/>
      </xdr:nvSpPr>
      <xdr:spPr>
        <a:xfrm>
          <a:off x="11325303" y="640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B4D08ACF-EC32-4162-BACF-FC8D43A7CC40}"/>
            </a:ext>
          </a:extLst>
        </xdr:cNvPr>
        <xdr:cNvSpPr/>
      </xdr:nvSpPr>
      <xdr:spPr>
        <a:xfrm>
          <a:off x="11210925" y="7029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44C7DEED-9564-45D7-92B3-0AB6C795431D}"/>
            </a:ext>
          </a:extLst>
        </xdr:cNvPr>
        <xdr:cNvSpPr/>
      </xdr:nvSpPr>
      <xdr:spPr>
        <a:xfrm>
          <a:off x="113157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A8D60C55-2384-4558-A4F3-760255D2512A}"/>
            </a:ext>
          </a:extLst>
        </xdr:cNvPr>
        <xdr:cNvSpPr/>
      </xdr:nvSpPr>
      <xdr:spPr>
        <a:xfrm>
          <a:off x="113157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91B094E4-4CFA-4F33-98E8-F4B18D627804}"/>
            </a:ext>
          </a:extLst>
        </xdr:cNvPr>
        <xdr:cNvSpPr/>
      </xdr:nvSpPr>
      <xdr:spPr>
        <a:xfrm>
          <a:off x="1223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8BA7B863-B4FE-4FAF-BAFF-C05772CF1C04}"/>
            </a:ext>
          </a:extLst>
        </xdr:cNvPr>
        <xdr:cNvSpPr/>
      </xdr:nvSpPr>
      <xdr:spPr>
        <a:xfrm>
          <a:off x="1223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11A1AE52-B46B-473B-B383-C6D9D5997D80}"/>
            </a:ext>
          </a:extLst>
        </xdr:cNvPr>
        <xdr:cNvSpPr/>
      </xdr:nvSpPr>
      <xdr:spPr>
        <a:xfrm>
          <a:off x="132683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33915E57-85E0-4E8A-AFA9-23C245BBFFF5}"/>
            </a:ext>
          </a:extLst>
        </xdr:cNvPr>
        <xdr:cNvSpPr/>
      </xdr:nvSpPr>
      <xdr:spPr>
        <a:xfrm>
          <a:off x="132683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7B8FE0D2-8E94-4828-9E31-F1FDCCC5B011}"/>
            </a:ext>
          </a:extLst>
        </xdr:cNvPr>
        <xdr:cNvSpPr/>
      </xdr:nvSpPr>
      <xdr:spPr>
        <a:xfrm>
          <a:off x="11210925" y="78105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697218E3-4227-4046-9EE8-EC82C06C6F5F}"/>
            </a:ext>
          </a:extLst>
        </xdr:cNvPr>
        <xdr:cNvSpPr txBox="1"/>
      </xdr:nvSpPr>
      <xdr:spPr>
        <a:xfrm>
          <a:off x="111728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167A3AE8-309E-49F8-AF3E-B88A7AD568B2}"/>
            </a:ext>
          </a:extLst>
        </xdr:cNvPr>
        <xdr:cNvCxnSpPr/>
      </xdr:nvCxnSpPr>
      <xdr:spPr>
        <a:xfrm>
          <a:off x="11210925" y="9972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20CD9A86-3A72-42F7-A001-CEF8E9F4F651}"/>
            </a:ext>
          </a:extLst>
        </xdr:cNvPr>
        <xdr:cNvCxnSpPr/>
      </xdr:nvCxnSpPr>
      <xdr:spPr>
        <a:xfrm>
          <a:off x="11210925" y="8896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4266C7EF-0CA1-4606-A2A4-AA27BDB4D26A}"/>
            </a:ext>
          </a:extLst>
        </xdr:cNvPr>
        <xdr:cNvSpPr txBox="1"/>
      </xdr:nvSpPr>
      <xdr:spPr>
        <a:xfrm>
          <a:off x="10981189"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86171189-4CA7-4639-B220-A461C1BB0BE9}"/>
            </a:ext>
          </a:extLst>
        </xdr:cNvPr>
        <xdr:cNvCxnSpPr/>
      </xdr:nvCxnSpPr>
      <xdr:spPr>
        <a:xfrm>
          <a:off x="11210925" y="7810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13658FF0-8E6A-4FF7-8467-AF668D4B8E6C}"/>
            </a:ext>
          </a:extLst>
        </xdr:cNvPr>
        <xdr:cNvSpPr txBox="1"/>
      </xdr:nvSpPr>
      <xdr:spPr>
        <a:xfrm>
          <a:off x="10981189"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A5E15D84-612C-4840-8CFF-7F760992897F}"/>
            </a:ext>
          </a:extLst>
        </xdr:cNvPr>
        <xdr:cNvSpPr/>
      </xdr:nvSpPr>
      <xdr:spPr>
        <a:xfrm>
          <a:off x="11210925" y="78105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C3AD687B-3197-4032-85EF-973574B93A86}"/>
            </a:ext>
          </a:extLst>
        </xdr:cNvPr>
        <xdr:cNvCxnSpPr/>
      </xdr:nvCxnSpPr>
      <xdr:spPr>
        <a:xfrm>
          <a:off x="14695170" y="88963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76CC6D53-E8E6-4CBA-9DDA-776E5EF1B2E2}"/>
            </a:ext>
          </a:extLst>
        </xdr:cNvPr>
        <xdr:cNvSpPr txBox="1"/>
      </xdr:nvSpPr>
      <xdr:spPr>
        <a:xfrm>
          <a:off x="1474470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6C0A3167-91C4-4495-8B9C-F7DC184ED33C}"/>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6B97B095-8DC2-4511-B2F0-5E1357419931}"/>
            </a:ext>
          </a:extLst>
        </xdr:cNvPr>
        <xdr:cNvSpPr txBox="1"/>
      </xdr:nvSpPr>
      <xdr:spPr>
        <a:xfrm>
          <a:off x="14744700" y="8598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24A91806-7A45-49AE-8DCD-DD4D75E07121}"/>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E6DF9035-6BFB-4BB1-A78D-ED962E595DD0}"/>
            </a:ext>
          </a:extLst>
        </xdr:cNvPr>
        <xdr:cNvCxnSpPr/>
      </xdr:nvCxnSpPr>
      <xdr:spPr>
        <a:xfrm>
          <a:off x="13935075" y="88963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4B00DDFF-681C-44C1-AE14-D4D63822E073}"/>
            </a:ext>
          </a:extLst>
        </xdr:cNvPr>
        <xdr:cNvSpPr txBox="1"/>
      </xdr:nvSpPr>
      <xdr:spPr>
        <a:xfrm>
          <a:off x="14744700" y="881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F52EAFBA-10EB-458C-BD9C-DF3F2F43D89B}"/>
            </a:ext>
          </a:extLst>
        </xdr:cNvPr>
        <xdr:cNvSpPr/>
      </xdr:nvSpPr>
      <xdr:spPr>
        <a:xfrm>
          <a:off x="14649450"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10B0C666-F085-42B5-A208-D8033D2DA49C}"/>
            </a:ext>
          </a:extLst>
        </xdr:cNvPr>
        <xdr:cNvCxnSpPr/>
      </xdr:nvCxnSpPr>
      <xdr:spPr>
        <a:xfrm>
          <a:off x="13144500" y="889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774742CA-23E6-49A2-85E6-303F0827D04F}"/>
            </a:ext>
          </a:extLst>
        </xdr:cNvPr>
        <xdr:cNvSpPr/>
      </xdr:nvSpPr>
      <xdr:spPr>
        <a:xfrm>
          <a:off x="138874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C977B527-3943-44EB-A578-6D4FBE7D6F40}"/>
            </a:ext>
          </a:extLst>
        </xdr:cNvPr>
        <xdr:cNvSpPr txBox="1"/>
      </xdr:nvSpPr>
      <xdr:spPr>
        <a:xfrm>
          <a:off x="138326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DD7E9004-24C4-432A-90B9-8393F4E5A946}"/>
            </a:ext>
          </a:extLst>
        </xdr:cNvPr>
        <xdr:cNvCxnSpPr/>
      </xdr:nvCxnSpPr>
      <xdr:spPr>
        <a:xfrm>
          <a:off x="12344400" y="889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9F20A697-2B62-4CFF-A092-EB4A06377296}"/>
            </a:ext>
          </a:extLst>
        </xdr:cNvPr>
        <xdr:cNvSpPr/>
      </xdr:nvSpPr>
      <xdr:spPr>
        <a:xfrm>
          <a:off x="130968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BE4113A3-5656-4317-BD7B-DE9F8F2DA84A}"/>
            </a:ext>
          </a:extLst>
        </xdr:cNvPr>
        <xdr:cNvSpPr txBox="1"/>
      </xdr:nvSpPr>
      <xdr:spPr>
        <a:xfrm>
          <a:off x="130325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3C39E660-8075-4F28-9417-244A633A9050}"/>
            </a:ext>
          </a:extLst>
        </xdr:cNvPr>
        <xdr:cNvCxnSpPr/>
      </xdr:nvCxnSpPr>
      <xdr:spPr>
        <a:xfrm>
          <a:off x="11534775" y="889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24D70A0E-38FB-416D-973A-58197601A7B9}"/>
            </a:ext>
          </a:extLst>
        </xdr:cNvPr>
        <xdr:cNvSpPr/>
      </xdr:nvSpPr>
      <xdr:spPr>
        <a:xfrm>
          <a:off x="122967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C7AB9564-0A6E-4A5B-926D-C4CB8C879AC9}"/>
            </a:ext>
          </a:extLst>
        </xdr:cNvPr>
        <xdr:cNvSpPr txBox="1"/>
      </xdr:nvSpPr>
      <xdr:spPr>
        <a:xfrm>
          <a:off x="122229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D582AE2F-AEF3-4E3D-AA9C-F2CAB1682067}"/>
            </a:ext>
          </a:extLst>
        </xdr:cNvPr>
        <xdr:cNvSpPr/>
      </xdr:nvSpPr>
      <xdr:spPr>
        <a:xfrm>
          <a:off x="114871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D0678C47-47A0-4B9E-AB27-8AA4D94AC0A2}"/>
            </a:ext>
          </a:extLst>
        </xdr:cNvPr>
        <xdr:cNvSpPr txBox="1"/>
      </xdr:nvSpPr>
      <xdr:spPr>
        <a:xfrm>
          <a:off x="114323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ADA82F45-7FC2-460D-9635-B733487903C3}"/>
            </a:ext>
          </a:extLst>
        </xdr:cNvPr>
        <xdr:cNvSpPr txBox="1"/>
      </xdr:nvSpPr>
      <xdr:spPr>
        <a:xfrm>
          <a:off x="1452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D5BD3DFF-D25C-4054-88BA-FF7D7AABDFF7}"/>
            </a:ext>
          </a:extLst>
        </xdr:cNvPr>
        <xdr:cNvSpPr txBox="1"/>
      </xdr:nvSpPr>
      <xdr:spPr>
        <a:xfrm>
          <a:off x="13763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B0E8029A-978C-4E66-BC20-F318E511F680}"/>
            </a:ext>
          </a:extLst>
        </xdr:cNvPr>
        <xdr:cNvSpPr txBox="1"/>
      </xdr:nvSpPr>
      <xdr:spPr>
        <a:xfrm>
          <a:off x="12973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A1AB9043-4976-4A32-B0C5-9445B5C78189}"/>
            </a:ext>
          </a:extLst>
        </xdr:cNvPr>
        <xdr:cNvSpPr txBox="1"/>
      </xdr:nvSpPr>
      <xdr:spPr>
        <a:xfrm>
          <a:off x="12172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314FFD24-54E9-4BB4-ADA8-E54019A46223}"/>
            </a:ext>
          </a:extLst>
        </xdr:cNvPr>
        <xdr:cNvSpPr txBox="1"/>
      </xdr:nvSpPr>
      <xdr:spPr>
        <a:xfrm>
          <a:off x="11363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77AA7437-EC56-4732-97BB-D82080905F8B}"/>
            </a:ext>
          </a:extLst>
        </xdr:cNvPr>
        <xdr:cNvSpPr/>
      </xdr:nvSpPr>
      <xdr:spPr>
        <a:xfrm>
          <a:off x="14649450"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7F2231FA-BF7A-4B39-B133-E2E3495D5862}"/>
            </a:ext>
          </a:extLst>
        </xdr:cNvPr>
        <xdr:cNvSpPr txBox="1"/>
      </xdr:nvSpPr>
      <xdr:spPr>
        <a:xfrm>
          <a:off x="14744700" y="871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B280894D-3AC3-4C64-A4B4-0EC1A21A0894}"/>
            </a:ext>
          </a:extLst>
        </xdr:cNvPr>
        <xdr:cNvSpPr/>
      </xdr:nvSpPr>
      <xdr:spPr>
        <a:xfrm>
          <a:off x="138874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CD965479-E4F3-4E6C-AE40-AF0BDC1804E1}"/>
            </a:ext>
          </a:extLst>
        </xdr:cNvPr>
        <xdr:cNvSpPr txBox="1"/>
      </xdr:nvSpPr>
      <xdr:spPr>
        <a:xfrm>
          <a:off x="13832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9B006B0A-F9C7-435D-B6BA-6C0286489B21}"/>
            </a:ext>
          </a:extLst>
        </xdr:cNvPr>
        <xdr:cNvSpPr/>
      </xdr:nvSpPr>
      <xdr:spPr>
        <a:xfrm>
          <a:off x="130968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305AEB7C-C610-4D36-8D10-EC4D9435087E}"/>
            </a:ext>
          </a:extLst>
        </xdr:cNvPr>
        <xdr:cNvSpPr txBox="1"/>
      </xdr:nvSpPr>
      <xdr:spPr>
        <a:xfrm>
          <a:off x="130325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92F8BF4D-7BAC-405C-8710-B7A7F1ABC281}"/>
            </a:ext>
          </a:extLst>
        </xdr:cNvPr>
        <xdr:cNvSpPr/>
      </xdr:nvSpPr>
      <xdr:spPr>
        <a:xfrm>
          <a:off x="122967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3742F2FD-A06D-4BFF-A514-6BF638AF8DED}"/>
            </a:ext>
          </a:extLst>
        </xdr:cNvPr>
        <xdr:cNvSpPr txBox="1"/>
      </xdr:nvSpPr>
      <xdr:spPr>
        <a:xfrm>
          <a:off x="122229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A2B1FF8B-8648-4FC7-A3C6-0C1C63BF664D}"/>
            </a:ext>
          </a:extLst>
        </xdr:cNvPr>
        <xdr:cNvSpPr/>
      </xdr:nvSpPr>
      <xdr:spPr>
        <a:xfrm>
          <a:off x="114871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7583F7B0-E060-40DF-8C06-378C00D7FEAC}"/>
            </a:ext>
          </a:extLst>
        </xdr:cNvPr>
        <xdr:cNvSpPr txBox="1"/>
      </xdr:nvSpPr>
      <xdr:spPr>
        <a:xfrm>
          <a:off x="114323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D054570C-F6A2-4ADB-A14E-525C920FDF23}"/>
            </a:ext>
          </a:extLst>
        </xdr:cNvPr>
        <xdr:cNvSpPr/>
      </xdr:nvSpPr>
      <xdr:spPr>
        <a:xfrm>
          <a:off x="11210925" y="10267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61DC2148-08C8-49C0-AAA3-6C72FB34BCD9}"/>
            </a:ext>
          </a:extLst>
        </xdr:cNvPr>
        <xdr:cNvSpPr/>
      </xdr:nvSpPr>
      <xdr:spPr>
        <a:xfrm>
          <a:off x="113157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5FA3D662-1482-4097-9582-AB1431D076BB}"/>
            </a:ext>
          </a:extLst>
        </xdr:cNvPr>
        <xdr:cNvSpPr/>
      </xdr:nvSpPr>
      <xdr:spPr>
        <a:xfrm>
          <a:off x="113157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E113BE25-3F2F-4F73-B506-928E9525D681}"/>
            </a:ext>
          </a:extLst>
        </xdr:cNvPr>
        <xdr:cNvSpPr/>
      </xdr:nvSpPr>
      <xdr:spPr>
        <a:xfrm>
          <a:off x="1223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FCE8578E-D1AC-4C71-A06D-4AFE8B3F3E95}"/>
            </a:ext>
          </a:extLst>
        </xdr:cNvPr>
        <xdr:cNvSpPr/>
      </xdr:nvSpPr>
      <xdr:spPr>
        <a:xfrm>
          <a:off x="1223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F376AD0A-924E-444A-8177-303A37B22F96}"/>
            </a:ext>
          </a:extLst>
        </xdr:cNvPr>
        <xdr:cNvSpPr/>
      </xdr:nvSpPr>
      <xdr:spPr>
        <a:xfrm>
          <a:off x="132683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38843787-3AB8-4D98-A6F2-9A320C2C6059}"/>
            </a:ext>
          </a:extLst>
        </xdr:cNvPr>
        <xdr:cNvSpPr/>
      </xdr:nvSpPr>
      <xdr:spPr>
        <a:xfrm>
          <a:off x="132683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D32B62DB-7C26-4FB0-B18C-E40F1E963FDA}"/>
            </a:ext>
          </a:extLst>
        </xdr:cNvPr>
        <xdr:cNvSpPr/>
      </xdr:nvSpPr>
      <xdr:spPr>
        <a:xfrm>
          <a:off x="11210925" y="11049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9E12DA38-C831-48C7-96D5-D2F9698077FA}"/>
            </a:ext>
          </a:extLst>
        </xdr:cNvPr>
        <xdr:cNvSpPr txBox="1"/>
      </xdr:nvSpPr>
      <xdr:spPr>
        <a:xfrm>
          <a:off x="111728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8FDBFBFA-C8F8-4933-A17C-466B45A62919}"/>
            </a:ext>
          </a:extLst>
        </xdr:cNvPr>
        <xdr:cNvCxnSpPr/>
      </xdr:nvCxnSpPr>
      <xdr:spPr>
        <a:xfrm>
          <a:off x="11210925" y="13211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C5C9838B-54F3-4C7C-A3B3-5415A05A4EDB}"/>
            </a:ext>
          </a:extLst>
        </xdr:cNvPr>
        <xdr:cNvCxnSpPr/>
      </xdr:nvCxnSpPr>
      <xdr:spPr>
        <a:xfrm>
          <a:off x="11210925" y="129036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D163974F-EE14-45AA-A56A-2B82CB95516A}"/>
            </a:ext>
          </a:extLst>
        </xdr:cNvPr>
        <xdr:cNvSpPr txBox="1"/>
      </xdr:nvSpPr>
      <xdr:spPr>
        <a:xfrm>
          <a:off x="10981189" y="127646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1F4F30CD-3D94-4E57-818D-0FB12B44009B}"/>
            </a:ext>
          </a:extLst>
        </xdr:cNvPr>
        <xdr:cNvCxnSpPr/>
      </xdr:nvCxnSpPr>
      <xdr:spPr>
        <a:xfrm>
          <a:off x="11210925" y="125929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9DE3D8E5-778F-4CB0-A1CC-8B472BEC17C5}"/>
            </a:ext>
          </a:extLst>
        </xdr:cNvPr>
        <xdr:cNvSpPr txBox="1"/>
      </xdr:nvSpPr>
      <xdr:spPr>
        <a:xfrm>
          <a:off x="10736776" y="12457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348E34A8-13A2-4842-B0AD-D0A3C21D433D}"/>
            </a:ext>
          </a:extLst>
        </xdr:cNvPr>
        <xdr:cNvCxnSpPr/>
      </xdr:nvCxnSpPr>
      <xdr:spPr>
        <a:xfrm>
          <a:off x="11210925" y="122854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D7643D20-68BE-4263-A913-BE6346B960C2}"/>
            </a:ext>
          </a:extLst>
        </xdr:cNvPr>
        <xdr:cNvSpPr txBox="1"/>
      </xdr:nvSpPr>
      <xdr:spPr>
        <a:xfrm>
          <a:off x="10736776" y="121559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A271A01E-2E60-4A29-B26A-0B6669BD74AF}"/>
            </a:ext>
          </a:extLst>
        </xdr:cNvPr>
        <xdr:cNvCxnSpPr/>
      </xdr:nvCxnSpPr>
      <xdr:spPr>
        <a:xfrm>
          <a:off x="11210925" y="119747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A9A7A239-B55D-4B4F-9AB6-8A0A0E925C35}"/>
            </a:ext>
          </a:extLst>
        </xdr:cNvPr>
        <xdr:cNvSpPr txBox="1"/>
      </xdr:nvSpPr>
      <xdr:spPr>
        <a:xfrm>
          <a:off x="10736776" y="118388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1A41B99-F663-442E-BC22-E22C48DF9328}"/>
            </a:ext>
          </a:extLst>
        </xdr:cNvPr>
        <xdr:cNvCxnSpPr/>
      </xdr:nvCxnSpPr>
      <xdr:spPr>
        <a:xfrm>
          <a:off x="11210925" y="116672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EB145240-3C4C-470C-BD4F-E43080CF2EE5}"/>
            </a:ext>
          </a:extLst>
        </xdr:cNvPr>
        <xdr:cNvSpPr txBox="1"/>
      </xdr:nvSpPr>
      <xdr:spPr>
        <a:xfrm>
          <a:off x="10736776" y="115281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C79820D7-A2BF-452C-9475-F6B027A4DB44}"/>
            </a:ext>
          </a:extLst>
        </xdr:cNvPr>
        <xdr:cNvCxnSpPr/>
      </xdr:nvCxnSpPr>
      <xdr:spPr>
        <a:xfrm>
          <a:off x="11210925" y="113565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C526E90-1FB2-4707-B253-D7FDA9AF9E67}"/>
            </a:ext>
          </a:extLst>
        </xdr:cNvPr>
        <xdr:cNvSpPr txBox="1"/>
      </xdr:nvSpPr>
      <xdr:spPr>
        <a:xfrm>
          <a:off x="10669481" y="11220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FE9706CF-0BA6-445F-88D7-FA792E1CD324}"/>
            </a:ext>
          </a:extLst>
        </xdr:cNvPr>
        <xdr:cNvCxnSpPr/>
      </xdr:nvCxnSpPr>
      <xdr:spPr>
        <a:xfrm>
          <a:off x="11210925"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69C4F2B8-25F4-4FED-AE12-31A3F33FBB9C}"/>
            </a:ext>
          </a:extLst>
        </xdr:cNvPr>
        <xdr:cNvSpPr txBox="1"/>
      </xdr:nvSpPr>
      <xdr:spPr>
        <a:xfrm>
          <a:off x="10669481"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589F19A3-6DE8-4218-B26B-C1158103136D}"/>
            </a:ext>
          </a:extLst>
        </xdr:cNvPr>
        <xdr:cNvSpPr/>
      </xdr:nvSpPr>
      <xdr:spPr>
        <a:xfrm>
          <a:off x="11210925" y="11049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8" name="直線コネクタ 627">
          <a:extLst>
            <a:ext uri="{FF2B5EF4-FFF2-40B4-BE49-F238E27FC236}">
              <a16:creationId xmlns:a16="http://schemas.microsoft.com/office/drawing/2014/main" id="{266E7AA9-1A41-4657-B3F5-6E41BACCAF9A}"/>
            </a:ext>
          </a:extLst>
        </xdr:cNvPr>
        <xdr:cNvCxnSpPr/>
      </xdr:nvCxnSpPr>
      <xdr:spPr>
        <a:xfrm flipV="1">
          <a:off x="14695170" y="11271032"/>
          <a:ext cx="1269" cy="152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9" name="公債費最小値テキスト">
          <a:extLst>
            <a:ext uri="{FF2B5EF4-FFF2-40B4-BE49-F238E27FC236}">
              <a16:creationId xmlns:a16="http://schemas.microsoft.com/office/drawing/2014/main" id="{EECD73F2-EA99-49BD-9243-329F1E45C4CB}"/>
            </a:ext>
          </a:extLst>
        </xdr:cNvPr>
        <xdr:cNvSpPr txBox="1"/>
      </xdr:nvSpPr>
      <xdr:spPr>
        <a:xfrm>
          <a:off x="14744700" y="1280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0" name="直線コネクタ 629">
          <a:extLst>
            <a:ext uri="{FF2B5EF4-FFF2-40B4-BE49-F238E27FC236}">
              <a16:creationId xmlns:a16="http://schemas.microsoft.com/office/drawing/2014/main" id="{040989FE-8B19-437D-B004-838CE9B23DBD}"/>
            </a:ext>
          </a:extLst>
        </xdr:cNvPr>
        <xdr:cNvCxnSpPr/>
      </xdr:nvCxnSpPr>
      <xdr:spPr>
        <a:xfrm>
          <a:off x="14611350" y="127987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1" name="公債費最大値テキスト">
          <a:extLst>
            <a:ext uri="{FF2B5EF4-FFF2-40B4-BE49-F238E27FC236}">
              <a16:creationId xmlns:a16="http://schemas.microsoft.com/office/drawing/2014/main" id="{5DE9BDB4-C1DF-4C87-884B-77507B442401}"/>
            </a:ext>
          </a:extLst>
        </xdr:cNvPr>
        <xdr:cNvSpPr txBox="1"/>
      </xdr:nvSpPr>
      <xdr:spPr>
        <a:xfrm>
          <a:off x="14744700" y="1105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2" name="直線コネクタ 631">
          <a:extLst>
            <a:ext uri="{FF2B5EF4-FFF2-40B4-BE49-F238E27FC236}">
              <a16:creationId xmlns:a16="http://schemas.microsoft.com/office/drawing/2014/main" id="{33FA4450-4DED-41D8-A832-01AAF2087ABA}"/>
            </a:ext>
          </a:extLst>
        </xdr:cNvPr>
        <xdr:cNvCxnSpPr/>
      </xdr:nvCxnSpPr>
      <xdr:spPr>
        <a:xfrm>
          <a:off x="14611350" y="112710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101262</xdr:rowOff>
    </xdr:from>
    <xdr:to>
      <xdr:col>85</xdr:col>
      <xdr:colOff>127000</xdr:colOff>
      <xdr:row>76</xdr:row>
      <xdr:rowOff>120955</xdr:rowOff>
    </xdr:to>
    <xdr:cxnSp macro="">
      <xdr:nvCxnSpPr>
        <xdr:cNvPr id="633" name="直線コネクタ 632">
          <a:extLst>
            <a:ext uri="{FF2B5EF4-FFF2-40B4-BE49-F238E27FC236}">
              <a16:creationId xmlns:a16="http://schemas.microsoft.com/office/drawing/2014/main" id="{B30DF1AE-C3CE-4B19-8F42-FDBA3B1D581A}"/>
            </a:ext>
          </a:extLst>
        </xdr:cNvPr>
        <xdr:cNvCxnSpPr/>
      </xdr:nvCxnSpPr>
      <xdr:spPr>
        <a:xfrm>
          <a:off x="13935075" y="12420262"/>
          <a:ext cx="762000" cy="1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4" name="公債費平均値テキスト">
          <a:extLst>
            <a:ext uri="{FF2B5EF4-FFF2-40B4-BE49-F238E27FC236}">
              <a16:creationId xmlns:a16="http://schemas.microsoft.com/office/drawing/2014/main" id="{CD6C49C8-507B-4BA8-8E73-CBACA7CCF0CD}"/>
            </a:ext>
          </a:extLst>
        </xdr:cNvPr>
        <xdr:cNvSpPr txBox="1"/>
      </xdr:nvSpPr>
      <xdr:spPr>
        <a:xfrm>
          <a:off x="14744700" y="12185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5" name="フローチャート: 判断 634">
          <a:extLst>
            <a:ext uri="{FF2B5EF4-FFF2-40B4-BE49-F238E27FC236}">
              <a16:creationId xmlns:a16="http://schemas.microsoft.com/office/drawing/2014/main" id="{820C93B7-D08E-4F2D-97C9-7B2BA62E300B}"/>
            </a:ext>
          </a:extLst>
        </xdr:cNvPr>
        <xdr:cNvSpPr/>
      </xdr:nvSpPr>
      <xdr:spPr>
        <a:xfrm>
          <a:off x="14649450" y="123246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54922</xdr:rowOff>
    </xdr:from>
    <xdr:to>
      <xdr:col>81</xdr:col>
      <xdr:colOff>50800</xdr:colOff>
      <xdr:row>76</xdr:row>
      <xdr:rowOff>101262</xdr:rowOff>
    </xdr:to>
    <xdr:cxnSp macro="">
      <xdr:nvCxnSpPr>
        <xdr:cNvPr id="636" name="直線コネクタ 635">
          <a:extLst>
            <a:ext uri="{FF2B5EF4-FFF2-40B4-BE49-F238E27FC236}">
              <a16:creationId xmlns:a16="http://schemas.microsoft.com/office/drawing/2014/main" id="{F1B0EC5C-1464-4693-813A-D755406FC8A0}"/>
            </a:ext>
          </a:extLst>
        </xdr:cNvPr>
        <xdr:cNvCxnSpPr/>
      </xdr:nvCxnSpPr>
      <xdr:spPr>
        <a:xfrm>
          <a:off x="13144500" y="12370747"/>
          <a:ext cx="790575" cy="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7" name="フローチャート: 判断 636">
          <a:extLst>
            <a:ext uri="{FF2B5EF4-FFF2-40B4-BE49-F238E27FC236}">
              <a16:creationId xmlns:a16="http://schemas.microsoft.com/office/drawing/2014/main" id="{4B9DB76E-E52F-4B36-82B4-8F469D1D393A}"/>
            </a:ext>
          </a:extLst>
        </xdr:cNvPr>
        <xdr:cNvSpPr/>
      </xdr:nvSpPr>
      <xdr:spPr>
        <a:xfrm>
          <a:off x="13887450" y="123277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8" name="テキスト ボックス 637">
          <a:extLst>
            <a:ext uri="{FF2B5EF4-FFF2-40B4-BE49-F238E27FC236}">
              <a16:creationId xmlns:a16="http://schemas.microsoft.com/office/drawing/2014/main" id="{70D6E0CF-67E5-4708-8859-9DE5E1A66952}"/>
            </a:ext>
          </a:extLst>
        </xdr:cNvPr>
        <xdr:cNvSpPr txBox="1"/>
      </xdr:nvSpPr>
      <xdr:spPr>
        <a:xfrm>
          <a:off x="13705986" y="1212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54922</xdr:rowOff>
    </xdr:from>
    <xdr:to>
      <xdr:col>76</xdr:col>
      <xdr:colOff>114300</xdr:colOff>
      <xdr:row>76</xdr:row>
      <xdr:rowOff>58041</xdr:rowOff>
    </xdr:to>
    <xdr:cxnSp macro="">
      <xdr:nvCxnSpPr>
        <xdr:cNvPr id="639" name="直線コネクタ 638">
          <a:extLst>
            <a:ext uri="{FF2B5EF4-FFF2-40B4-BE49-F238E27FC236}">
              <a16:creationId xmlns:a16="http://schemas.microsoft.com/office/drawing/2014/main" id="{9DE9C157-8DFC-4B1E-B574-B17A239B5AB3}"/>
            </a:ext>
          </a:extLst>
        </xdr:cNvPr>
        <xdr:cNvCxnSpPr/>
      </xdr:nvCxnSpPr>
      <xdr:spPr>
        <a:xfrm flipV="1">
          <a:off x="12344400" y="12370747"/>
          <a:ext cx="8001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0" name="フローチャート: 判断 639">
          <a:extLst>
            <a:ext uri="{FF2B5EF4-FFF2-40B4-BE49-F238E27FC236}">
              <a16:creationId xmlns:a16="http://schemas.microsoft.com/office/drawing/2014/main" id="{48EFD4DF-67C7-4836-A19B-ED14C34AD194}"/>
            </a:ext>
          </a:extLst>
        </xdr:cNvPr>
        <xdr:cNvSpPr/>
      </xdr:nvSpPr>
      <xdr:spPr>
        <a:xfrm>
          <a:off x="13096875" y="123440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41" name="テキスト ボックス 640">
          <a:extLst>
            <a:ext uri="{FF2B5EF4-FFF2-40B4-BE49-F238E27FC236}">
              <a16:creationId xmlns:a16="http://schemas.microsoft.com/office/drawing/2014/main" id="{38353C62-4009-412B-BCB8-B3C26B2B51AB}"/>
            </a:ext>
          </a:extLst>
        </xdr:cNvPr>
        <xdr:cNvSpPr txBox="1"/>
      </xdr:nvSpPr>
      <xdr:spPr>
        <a:xfrm>
          <a:off x="12896361" y="1243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58041</xdr:rowOff>
    </xdr:from>
    <xdr:to>
      <xdr:col>71</xdr:col>
      <xdr:colOff>177800</xdr:colOff>
      <xdr:row>76</xdr:row>
      <xdr:rowOff>81243</xdr:rowOff>
    </xdr:to>
    <xdr:cxnSp macro="">
      <xdr:nvCxnSpPr>
        <xdr:cNvPr id="642" name="直線コネクタ 641">
          <a:extLst>
            <a:ext uri="{FF2B5EF4-FFF2-40B4-BE49-F238E27FC236}">
              <a16:creationId xmlns:a16="http://schemas.microsoft.com/office/drawing/2014/main" id="{A064B279-4876-47D1-B4F7-7725447D8865}"/>
            </a:ext>
          </a:extLst>
        </xdr:cNvPr>
        <xdr:cNvCxnSpPr/>
      </xdr:nvCxnSpPr>
      <xdr:spPr>
        <a:xfrm flipV="1">
          <a:off x="11534775" y="12373866"/>
          <a:ext cx="809625" cy="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3" name="フローチャート: 判断 642">
          <a:extLst>
            <a:ext uri="{FF2B5EF4-FFF2-40B4-BE49-F238E27FC236}">
              <a16:creationId xmlns:a16="http://schemas.microsoft.com/office/drawing/2014/main" id="{2555F276-8335-4068-887D-94B0E6CE1EEB}"/>
            </a:ext>
          </a:extLst>
        </xdr:cNvPr>
        <xdr:cNvSpPr/>
      </xdr:nvSpPr>
      <xdr:spPr>
        <a:xfrm>
          <a:off x="12296775" y="123653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4" name="テキスト ボックス 643">
          <a:extLst>
            <a:ext uri="{FF2B5EF4-FFF2-40B4-BE49-F238E27FC236}">
              <a16:creationId xmlns:a16="http://schemas.microsoft.com/office/drawing/2014/main" id="{37C36C1B-1FF8-4840-A46A-FC5D4DE9AB22}"/>
            </a:ext>
          </a:extLst>
        </xdr:cNvPr>
        <xdr:cNvSpPr txBox="1"/>
      </xdr:nvSpPr>
      <xdr:spPr>
        <a:xfrm>
          <a:off x="12105786" y="1245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5" name="フローチャート: 判断 644">
          <a:extLst>
            <a:ext uri="{FF2B5EF4-FFF2-40B4-BE49-F238E27FC236}">
              <a16:creationId xmlns:a16="http://schemas.microsoft.com/office/drawing/2014/main" id="{CA4D3AA1-3820-4E2C-AA76-20045BF34F81}"/>
            </a:ext>
          </a:extLst>
        </xdr:cNvPr>
        <xdr:cNvSpPr/>
      </xdr:nvSpPr>
      <xdr:spPr>
        <a:xfrm>
          <a:off x="11487150" y="123643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6" name="テキスト ボックス 645">
          <a:extLst>
            <a:ext uri="{FF2B5EF4-FFF2-40B4-BE49-F238E27FC236}">
              <a16:creationId xmlns:a16="http://schemas.microsoft.com/office/drawing/2014/main" id="{0F3D5616-0062-43D0-B4CB-37C711661FCA}"/>
            </a:ext>
          </a:extLst>
        </xdr:cNvPr>
        <xdr:cNvSpPr txBox="1"/>
      </xdr:nvSpPr>
      <xdr:spPr>
        <a:xfrm>
          <a:off x="11305686" y="1245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21F4D6A2-5457-498A-A79F-B3EDE7F140F2}"/>
            </a:ext>
          </a:extLst>
        </xdr:cNvPr>
        <xdr:cNvSpPr txBox="1"/>
      </xdr:nvSpPr>
      <xdr:spPr>
        <a:xfrm>
          <a:off x="1452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82DFA24C-7EDF-493C-8ABC-F618CA04A8AC}"/>
            </a:ext>
          </a:extLst>
        </xdr:cNvPr>
        <xdr:cNvSpPr txBox="1"/>
      </xdr:nvSpPr>
      <xdr:spPr>
        <a:xfrm>
          <a:off x="13763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B0978C89-84F3-44CD-8872-F586B0F3B198}"/>
            </a:ext>
          </a:extLst>
        </xdr:cNvPr>
        <xdr:cNvSpPr txBox="1"/>
      </xdr:nvSpPr>
      <xdr:spPr>
        <a:xfrm>
          <a:off x="12973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7B0CA33E-1389-4579-974E-23324FC47656}"/>
            </a:ext>
          </a:extLst>
        </xdr:cNvPr>
        <xdr:cNvSpPr txBox="1"/>
      </xdr:nvSpPr>
      <xdr:spPr>
        <a:xfrm>
          <a:off x="12172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2336362A-3CCF-4C78-8AB6-67988E1F2215}"/>
            </a:ext>
          </a:extLst>
        </xdr:cNvPr>
        <xdr:cNvSpPr txBox="1"/>
      </xdr:nvSpPr>
      <xdr:spPr>
        <a:xfrm>
          <a:off x="11363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70155</xdr:rowOff>
    </xdr:from>
    <xdr:to>
      <xdr:col>85</xdr:col>
      <xdr:colOff>177800</xdr:colOff>
      <xdr:row>77</xdr:row>
      <xdr:rowOff>305</xdr:rowOff>
    </xdr:to>
    <xdr:sp macro="" textlink="">
      <xdr:nvSpPr>
        <xdr:cNvPr id="652" name="楕円 651">
          <a:extLst>
            <a:ext uri="{FF2B5EF4-FFF2-40B4-BE49-F238E27FC236}">
              <a16:creationId xmlns:a16="http://schemas.microsoft.com/office/drawing/2014/main" id="{8029BD28-5211-4493-857E-FF31D63F0B46}"/>
            </a:ext>
          </a:extLst>
        </xdr:cNvPr>
        <xdr:cNvSpPr/>
      </xdr:nvSpPr>
      <xdr:spPr>
        <a:xfrm>
          <a:off x="14649450" y="123828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48582</xdr:rowOff>
    </xdr:from>
    <xdr:ext cx="534377" cy="259045"/>
    <xdr:sp macro="" textlink="">
      <xdr:nvSpPr>
        <xdr:cNvPr id="653" name="公債費該当値テキスト">
          <a:extLst>
            <a:ext uri="{FF2B5EF4-FFF2-40B4-BE49-F238E27FC236}">
              <a16:creationId xmlns:a16="http://schemas.microsoft.com/office/drawing/2014/main" id="{3F0BF113-04EA-4403-B279-DF5904DCB266}"/>
            </a:ext>
          </a:extLst>
        </xdr:cNvPr>
        <xdr:cNvSpPr txBox="1"/>
      </xdr:nvSpPr>
      <xdr:spPr>
        <a:xfrm>
          <a:off x="14744700" y="123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50462</xdr:rowOff>
    </xdr:from>
    <xdr:to>
      <xdr:col>81</xdr:col>
      <xdr:colOff>101600</xdr:colOff>
      <xdr:row>76</xdr:row>
      <xdr:rowOff>152062</xdr:rowOff>
    </xdr:to>
    <xdr:sp macro="" textlink="">
      <xdr:nvSpPr>
        <xdr:cNvPr id="654" name="楕円 653">
          <a:extLst>
            <a:ext uri="{FF2B5EF4-FFF2-40B4-BE49-F238E27FC236}">
              <a16:creationId xmlns:a16="http://schemas.microsoft.com/office/drawing/2014/main" id="{C5F6C84A-D93B-4586-B630-A28EFFF30F02}"/>
            </a:ext>
          </a:extLst>
        </xdr:cNvPr>
        <xdr:cNvSpPr/>
      </xdr:nvSpPr>
      <xdr:spPr>
        <a:xfrm>
          <a:off x="13887450" y="1236311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143189</xdr:rowOff>
    </xdr:from>
    <xdr:ext cx="534377" cy="259045"/>
    <xdr:sp macro="" textlink="">
      <xdr:nvSpPr>
        <xdr:cNvPr id="655" name="テキスト ボックス 654">
          <a:extLst>
            <a:ext uri="{FF2B5EF4-FFF2-40B4-BE49-F238E27FC236}">
              <a16:creationId xmlns:a16="http://schemas.microsoft.com/office/drawing/2014/main" id="{74BD4A0D-E6A0-435F-A677-413E7D4BD2E0}"/>
            </a:ext>
          </a:extLst>
        </xdr:cNvPr>
        <xdr:cNvSpPr txBox="1"/>
      </xdr:nvSpPr>
      <xdr:spPr>
        <a:xfrm>
          <a:off x="13705986" y="124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4122</xdr:rowOff>
    </xdr:from>
    <xdr:to>
      <xdr:col>76</xdr:col>
      <xdr:colOff>165100</xdr:colOff>
      <xdr:row>76</xdr:row>
      <xdr:rowOff>105722</xdr:rowOff>
    </xdr:to>
    <xdr:sp macro="" textlink="">
      <xdr:nvSpPr>
        <xdr:cNvPr id="656" name="楕円 655">
          <a:extLst>
            <a:ext uri="{FF2B5EF4-FFF2-40B4-BE49-F238E27FC236}">
              <a16:creationId xmlns:a16="http://schemas.microsoft.com/office/drawing/2014/main" id="{BCBF8A57-CF7B-44F1-AC98-A9D070C8158A}"/>
            </a:ext>
          </a:extLst>
        </xdr:cNvPr>
        <xdr:cNvSpPr/>
      </xdr:nvSpPr>
      <xdr:spPr>
        <a:xfrm>
          <a:off x="13096875" y="123231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122249</xdr:rowOff>
    </xdr:from>
    <xdr:ext cx="534377" cy="259045"/>
    <xdr:sp macro="" textlink="">
      <xdr:nvSpPr>
        <xdr:cNvPr id="657" name="テキスト ボックス 656">
          <a:extLst>
            <a:ext uri="{FF2B5EF4-FFF2-40B4-BE49-F238E27FC236}">
              <a16:creationId xmlns:a16="http://schemas.microsoft.com/office/drawing/2014/main" id="{BF62BAE1-6D38-4859-9CD8-D36D3A74BEEE}"/>
            </a:ext>
          </a:extLst>
        </xdr:cNvPr>
        <xdr:cNvSpPr txBox="1"/>
      </xdr:nvSpPr>
      <xdr:spPr>
        <a:xfrm>
          <a:off x="12896361" y="1211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7241</xdr:rowOff>
    </xdr:from>
    <xdr:to>
      <xdr:col>72</xdr:col>
      <xdr:colOff>38100</xdr:colOff>
      <xdr:row>76</xdr:row>
      <xdr:rowOff>108841</xdr:rowOff>
    </xdr:to>
    <xdr:sp macro="" textlink="">
      <xdr:nvSpPr>
        <xdr:cNvPr id="658" name="楕円 657">
          <a:extLst>
            <a:ext uri="{FF2B5EF4-FFF2-40B4-BE49-F238E27FC236}">
              <a16:creationId xmlns:a16="http://schemas.microsoft.com/office/drawing/2014/main" id="{D507E7E4-767A-4D03-BD7D-2BB622BF74F1}"/>
            </a:ext>
          </a:extLst>
        </xdr:cNvPr>
        <xdr:cNvSpPr/>
      </xdr:nvSpPr>
      <xdr:spPr>
        <a:xfrm>
          <a:off x="12296775" y="123262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125368</xdr:rowOff>
    </xdr:from>
    <xdr:ext cx="534377" cy="259045"/>
    <xdr:sp macro="" textlink="">
      <xdr:nvSpPr>
        <xdr:cNvPr id="659" name="テキスト ボックス 658">
          <a:extLst>
            <a:ext uri="{FF2B5EF4-FFF2-40B4-BE49-F238E27FC236}">
              <a16:creationId xmlns:a16="http://schemas.microsoft.com/office/drawing/2014/main" id="{E38486A2-A595-4456-A16B-BC68EAC08911}"/>
            </a:ext>
          </a:extLst>
        </xdr:cNvPr>
        <xdr:cNvSpPr txBox="1"/>
      </xdr:nvSpPr>
      <xdr:spPr>
        <a:xfrm>
          <a:off x="12105786" y="1211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30443</xdr:rowOff>
    </xdr:from>
    <xdr:to>
      <xdr:col>67</xdr:col>
      <xdr:colOff>101600</xdr:colOff>
      <xdr:row>76</xdr:row>
      <xdr:rowOff>132043</xdr:rowOff>
    </xdr:to>
    <xdr:sp macro="" textlink="">
      <xdr:nvSpPr>
        <xdr:cNvPr id="660" name="楕円 659">
          <a:extLst>
            <a:ext uri="{FF2B5EF4-FFF2-40B4-BE49-F238E27FC236}">
              <a16:creationId xmlns:a16="http://schemas.microsoft.com/office/drawing/2014/main" id="{68A687BA-F804-43A3-B674-645BF50397C3}"/>
            </a:ext>
          </a:extLst>
        </xdr:cNvPr>
        <xdr:cNvSpPr/>
      </xdr:nvSpPr>
      <xdr:spPr>
        <a:xfrm>
          <a:off x="11487150" y="123430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148571</xdr:rowOff>
    </xdr:from>
    <xdr:ext cx="534377" cy="259045"/>
    <xdr:sp macro="" textlink="">
      <xdr:nvSpPr>
        <xdr:cNvPr id="661" name="テキスト ボックス 660">
          <a:extLst>
            <a:ext uri="{FF2B5EF4-FFF2-40B4-BE49-F238E27FC236}">
              <a16:creationId xmlns:a16="http://schemas.microsoft.com/office/drawing/2014/main" id="{DF8E4B3B-772C-4301-84FE-DA1ABCE2007B}"/>
            </a:ext>
          </a:extLst>
        </xdr:cNvPr>
        <xdr:cNvSpPr txBox="1"/>
      </xdr:nvSpPr>
      <xdr:spPr>
        <a:xfrm>
          <a:off x="11305686" y="1213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A25847D4-9A3E-43FC-B1BF-EE1FD90A7B45}"/>
            </a:ext>
          </a:extLst>
        </xdr:cNvPr>
        <xdr:cNvSpPr/>
      </xdr:nvSpPr>
      <xdr:spPr>
        <a:xfrm>
          <a:off x="11210925" y="13506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A786DAED-411A-4A7C-9753-F92D0E9955CE}"/>
            </a:ext>
          </a:extLst>
        </xdr:cNvPr>
        <xdr:cNvSpPr/>
      </xdr:nvSpPr>
      <xdr:spPr>
        <a:xfrm>
          <a:off x="113157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E4F7A600-42E5-4E23-891A-564CACC87C01}"/>
            </a:ext>
          </a:extLst>
        </xdr:cNvPr>
        <xdr:cNvSpPr/>
      </xdr:nvSpPr>
      <xdr:spPr>
        <a:xfrm>
          <a:off x="113157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137287CE-2579-459F-9C2B-5ED7B53BF6AA}"/>
            </a:ext>
          </a:extLst>
        </xdr:cNvPr>
        <xdr:cNvSpPr/>
      </xdr:nvSpPr>
      <xdr:spPr>
        <a:xfrm>
          <a:off x="1223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5C6A1A7E-7D8A-488A-92B0-CBC893A0F81C}"/>
            </a:ext>
          </a:extLst>
        </xdr:cNvPr>
        <xdr:cNvSpPr/>
      </xdr:nvSpPr>
      <xdr:spPr>
        <a:xfrm>
          <a:off x="1223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EF8CDA66-DDCC-493F-B6DB-CAB931A5044D}"/>
            </a:ext>
          </a:extLst>
        </xdr:cNvPr>
        <xdr:cNvSpPr/>
      </xdr:nvSpPr>
      <xdr:spPr>
        <a:xfrm>
          <a:off x="132683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F5CBC04C-65D0-430F-B579-BC6898F86C8C}"/>
            </a:ext>
          </a:extLst>
        </xdr:cNvPr>
        <xdr:cNvSpPr/>
      </xdr:nvSpPr>
      <xdr:spPr>
        <a:xfrm>
          <a:off x="132683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780B8231-EB36-4DB3-9035-5A0F3AD06306}"/>
            </a:ext>
          </a:extLst>
        </xdr:cNvPr>
        <xdr:cNvSpPr/>
      </xdr:nvSpPr>
      <xdr:spPr>
        <a:xfrm>
          <a:off x="11210925" y="14287500"/>
          <a:ext cx="4219575"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913D1209-0289-4395-B334-5CB737EA3AD1}"/>
            </a:ext>
          </a:extLst>
        </xdr:cNvPr>
        <xdr:cNvSpPr txBox="1"/>
      </xdr:nvSpPr>
      <xdr:spPr>
        <a:xfrm>
          <a:off x="111728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E7E6F9DA-CBEE-4922-8A94-97A8EFA29F1C}"/>
            </a:ext>
          </a:extLst>
        </xdr:cNvPr>
        <xdr:cNvCxnSpPr/>
      </xdr:nvCxnSpPr>
      <xdr:spPr>
        <a:xfrm>
          <a:off x="11210925" y="16544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A1D2B699-5E8D-4430-BC2B-B7E24F704C01}"/>
            </a:ext>
          </a:extLst>
        </xdr:cNvPr>
        <xdr:cNvCxnSpPr/>
      </xdr:nvCxnSpPr>
      <xdr:spPr>
        <a:xfrm>
          <a:off x="11210925" y="16087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580553BC-A869-403A-BD49-31587DE475F1}"/>
            </a:ext>
          </a:extLst>
        </xdr:cNvPr>
        <xdr:cNvSpPr txBox="1"/>
      </xdr:nvSpPr>
      <xdr:spPr>
        <a:xfrm>
          <a:off x="10981189" y="15942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B7B88F1A-E065-442E-945D-7BD299839082}"/>
            </a:ext>
          </a:extLst>
        </xdr:cNvPr>
        <xdr:cNvCxnSpPr/>
      </xdr:nvCxnSpPr>
      <xdr:spPr>
        <a:xfrm>
          <a:off x="11210925" y="15630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F5BE59D6-504A-474E-AA10-3B408B204BCA}"/>
            </a:ext>
          </a:extLst>
        </xdr:cNvPr>
        <xdr:cNvSpPr txBox="1"/>
      </xdr:nvSpPr>
      <xdr:spPr>
        <a:xfrm>
          <a:off x="10669481" y="1548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9ACBA1A3-7781-4289-A48D-C2AF04CE081D}"/>
            </a:ext>
          </a:extLst>
        </xdr:cNvPr>
        <xdr:cNvCxnSpPr/>
      </xdr:nvCxnSpPr>
      <xdr:spPr>
        <a:xfrm>
          <a:off x="11210925" y="15173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85F93DD6-47E2-4AF9-8066-E376B91231FE}"/>
            </a:ext>
          </a:extLst>
        </xdr:cNvPr>
        <xdr:cNvSpPr txBox="1"/>
      </xdr:nvSpPr>
      <xdr:spPr>
        <a:xfrm>
          <a:off x="10669481" y="1502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22A63855-D5F7-4F27-8033-85F300B0D857}"/>
            </a:ext>
          </a:extLst>
        </xdr:cNvPr>
        <xdr:cNvCxnSpPr/>
      </xdr:nvCxnSpPr>
      <xdr:spPr>
        <a:xfrm>
          <a:off x="11210925" y="14725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8C393B-6D3C-4419-B320-B3C6B967FCE7}"/>
            </a:ext>
          </a:extLst>
        </xdr:cNvPr>
        <xdr:cNvSpPr txBox="1"/>
      </xdr:nvSpPr>
      <xdr:spPr>
        <a:xfrm>
          <a:off x="10669481" y="14580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CE65B861-A1EA-4BB2-AC2B-A1CDD1307C1B}"/>
            </a:ext>
          </a:extLst>
        </xdr:cNvPr>
        <xdr:cNvCxnSpPr/>
      </xdr:nvCxnSpPr>
      <xdr:spPr>
        <a:xfrm>
          <a:off x="11210925" y="14287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73C8E68C-0801-42DA-B28D-ECDF86F98C1D}"/>
            </a:ext>
          </a:extLst>
        </xdr:cNvPr>
        <xdr:cNvSpPr txBox="1"/>
      </xdr:nvSpPr>
      <xdr:spPr>
        <a:xfrm>
          <a:off x="106694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98731EEE-5E3C-49FA-AA6E-87DE348ADC6E}"/>
            </a:ext>
          </a:extLst>
        </xdr:cNvPr>
        <xdr:cNvSpPr/>
      </xdr:nvSpPr>
      <xdr:spPr>
        <a:xfrm>
          <a:off x="11210925" y="14287500"/>
          <a:ext cx="4219575"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3" name="直線コネクタ 682">
          <a:extLst>
            <a:ext uri="{FF2B5EF4-FFF2-40B4-BE49-F238E27FC236}">
              <a16:creationId xmlns:a16="http://schemas.microsoft.com/office/drawing/2014/main" id="{B7A69DFA-DC5C-4F01-930F-A1B2AF4251B8}"/>
            </a:ext>
          </a:extLst>
        </xdr:cNvPr>
        <xdr:cNvCxnSpPr/>
      </xdr:nvCxnSpPr>
      <xdr:spPr>
        <a:xfrm flipV="1">
          <a:off x="14695170" y="14650042"/>
          <a:ext cx="1269" cy="143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4" name="積立金最小値テキスト">
          <a:extLst>
            <a:ext uri="{FF2B5EF4-FFF2-40B4-BE49-F238E27FC236}">
              <a16:creationId xmlns:a16="http://schemas.microsoft.com/office/drawing/2014/main" id="{844364E0-59A3-4623-BF6B-6883E9205211}"/>
            </a:ext>
          </a:extLst>
        </xdr:cNvPr>
        <xdr:cNvSpPr txBox="1"/>
      </xdr:nvSpPr>
      <xdr:spPr>
        <a:xfrm>
          <a:off x="14744700" y="160849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5" name="直線コネクタ 684">
          <a:extLst>
            <a:ext uri="{FF2B5EF4-FFF2-40B4-BE49-F238E27FC236}">
              <a16:creationId xmlns:a16="http://schemas.microsoft.com/office/drawing/2014/main" id="{E0CB5286-4CBD-45E6-AE7C-B2995706A76A}"/>
            </a:ext>
          </a:extLst>
        </xdr:cNvPr>
        <xdr:cNvCxnSpPr/>
      </xdr:nvCxnSpPr>
      <xdr:spPr>
        <a:xfrm>
          <a:off x="14611350" y="160874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6" name="積立金最大値テキスト">
          <a:extLst>
            <a:ext uri="{FF2B5EF4-FFF2-40B4-BE49-F238E27FC236}">
              <a16:creationId xmlns:a16="http://schemas.microsoft.com/office/drawing/2014/main" id="{BD0C2E97-821E-4DA3-94CB-6E9B420CDE03}"/>
            </a:ext>
          </a:extLst>
        </xdr:cNvPr>
        <xdr:cNvSpPr txBox="1"/>
      </xdr:nvSpPr>
      <xdr:spPr>
        <a:xfrm>
          <a:off x="14744700" y="1442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7" name="直線コネクタ 686">
          <a:extLst>
            <a:ext uri="{FF2B5EF4-FFF2-40B4-BE49-F238E27FC236}">
              <a16:creationId xmlns:a16="http://schemas.microsoft.com/office/drawing/2014/main" id="{BD871E17-2AEB-40BD-9A2F-F956C97988C4}"/>
            </a:ext>
          </a:extLst>
        </xdr:cNvPr>
        <xdr:cNvCxnSpPr/>
      </xdr:nvCxnSpPr>
      <xdr:spPr>
        <a:xfrm>
          <a:off x="14611350" y="146500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110137</xdr:rowOff>
    </xdr:from>
    <xdr:to>
      <xdr:col>85</xdr:col>
      <xdr:colOff>127000</xdr:colOff>
      <xdr:row>98</xdr:row>
      <xdr:rowOff>111843</xdr:rowOff>
    </xdr:to>
    <xdr:cxnSp macro="">
      <xdr:nvCxnSpPr>
        <xdr:cNvPr id="688" name="直線コネクタ 687">
          <a:extLst>
            <a:ext uri="{FF2B5EF4-FFF2-40B4-BE49-F238E27FC236}">
              <a16:creationId xmlns:a16="http://schemas.microsoft.com/office/drawing/2014/main" id="{1F12D7A4-D6BB-4B3C-AD8F-454C45C35611}"/>
            </a:ext>
          </a:extLst>
        </xdr:cNvPr>
        <xdr:cNvCxnSpPr/>
      </xdr:nvCxnSpPr>
      <xdr:spPr>
        <a:xfrm flipV="1">
          <a:off x="13935075" y="16051812"/>
          <a:ext cx="762000" cy="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9" name="積立金平均値テキスト">
          <a:extLst>
            <a:ext uri="{FF2B5EF4-FFF2-40B4-BE49-F238E27FC236}">
              <a16:creationId xmlns:a16="http://schemas.microsoft.com/office/drawing/2014/main" id="{1CF53AD8-0BDF-4BF0-B714-2F46F0D53323}"/>
            </a:ext>
          </a:extLst>
        </xdr:cNvPr>
        <xdr:cNvSpPr txBox="1"/>
      </xdr:nvSpPr>
      <xdr:spPr>
        <a:xfrm>
          <a:off x="14744700" y="15781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0" name="フローチャート: 判断 689">
          <a:extLst>
            <a:ext uri="{FF2B5EF4-FFF2-40B4-BE49-F238E27FC236}">
              <a16:creationId xmlns:a16="http://schemas.microsoft.com/office/drawing/2014/main" id="{32CB82B4-4624-4D63-8691-8898A2FF8FC0}"/>
            </a:ext>
          </a:extLst>
        </xdr:cNvPr>
        <xdr:cNvSpPr/>
      </xdr:nvSpPr>
      <xdr:spPr>
        <a:xfrm>
          <a:off x="14649450" y="159360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97917</xdr:rowOff>
    </xdr:from>
    <xdr:to>
      <xdr:col>81</xdr:col>
      <xdr:colOff>50800</xdr:colOff>
      <xdr:row>98</xdr:row>
      <xdr:rowOff>111843</xdr:rowOff>
    </xdr:to>
    <xdr:cxnSp macro="">
      <xdr:nvCxnSpPr>
        <xdr:cNvPr id="691" name="直線コネクタ 690">
          <a:extLst>
            <a:ext uri="{FF2B5EF4-FFF2-40B4-BE49-F238E27FC236}">
              <a16:creationId xmlns:a16="http://schemas.microsoft.com/office/drawing/2014/main" id="{21BACAAB-C93F-442B-B870-2317A7B72BB2}"/>
            </a:ext>
          </a:extLst>
        </xdr:cNvPr>
        <xdr:cNvCxnSpPr/>
      </xdr:nvCxnSpPr>
      <xdr:spPr>
        <a:xfrm>
          <a:off x="13144500" y="16042767"/>
          <a:ext cx="790575"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2" name="フローチャート: 判断 691">
          <a:extLst>
            <a:ext uri="{FF2B5EF4-FFF2-40B4-BE49-F238E27FC236}">
              <a16:creationId xmlns:a16="http://schemas.microsoft.com/office/drawing/2014/main" id="{09961F82-8118-4256-9362-442AEB6528B8}"/>
            </a:ext>
          </a:extLst>
        </xdr:cNvPr>
        <xdr:cNvSpPr/>
      </xdr:nvSpPr>
      <xdr:spPr>
        <a:xfrm>
          <a:off x="13887450" y="159238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3" name="テキスト ボックス 692">
          <a:extLst>
            <a:ext uri="{FF2B5EF4-FFF2-40B4-BE49-F238E27FC236}">
              <a16:creationId xmlns:a16="http://schemas.microsoft.com/office/drawing/2014/main" id="{53FD55CE-ED7D-470E-9A8E-1AF7F61BB9F9}"/>
            </a:ext>
          </a:extLst>
        </xdr:cNvPr>
        <xdr:cNvSpPr txBox="1"/>
      </xdr:nvSpPr>
      <xdr:spPr>
        <a:xfrm>
          <a:off x="13705986" y="1569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97917</xdr:rowOff>
    </xdr:from>
    <xdr:to>
      <xdr:col>76</xdr:col>
      <xdr:colOff>114300</xdr:colOff>
      <xdr:row>98</xdr:row>
      <xdr:rowOff>120151</xdr:rowOff>
    </xdr:to>
    <xdr:cxnSp macro="">
      <xdr:nvCxnSpPr>
        <xdr:cNvPr id="694" name="直線コネクタ 693">
          <a:extLst>
            <a:ext uri="{FF2B5EF4-FFF2-40B4-BE49-F238E27FC236}">
              <a16:creationId xmlns:a16="http://schemas.microsoft.com/office/drawing/2014/main" id="{A27CB338-1B8A-4A85-A9F6-2EDF28525351}"/>
            </a:ext>
          </a:extLst>
        </xdr:cNvPr>
        <xdr:cNvCxnSpPr/>
      </xdr:nvCxnSpPr>
      <xdr:spPr>
        <a:xfrm flipV="1">
          <a:off x="12344400" y="16042767"/>
          <a:ext cx="800100" cy="2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5" name="フローチャート: 判断 694">
          <a:extLst>
            <a:ext uri="{FF2B5EF4-FFF2-40B4-BE49-F238E27FC236}">
              <a16:creationId xmlns:a16="http://schemas.microsoft.com/office/drawing/2014/main" id="{C5E19087-F51D-42FD-9027-0B49286A4C53}"/>
            </a:ext>
          </a:extLst>
        </xdr:cNvPr>
        <xdr:cNvSpPr/>
      </xdr:nvSpPr>
      <xdr:spPr>
        <a:xfrm>
          <a:off x="13096875" y="159131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6" name="テキスト ボックス 695">
          <a:extLst>
            <a:ext uri="{FF2B5EF4-FFF2-40B4-BE49-F238E27FC236}">
              <a16:creationId xmlns:a16="http://schemas.microsoft.com/office/drawing/2014/main" id="{CDCC89CD-E37F-4E52-83D8-DDBCF2A9FAEA}"/>
            </a:ext>
          </a:extLst>
        </xdr:cNvPr>
        <xdr:cNvSpPr txBox="1"/>
      </xdr:nvSpPr>
      <xdr:spPr>
        <a:xfrm>
          <a:off x="12896361" y="1568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120151</xdr:rowOff>
    </xdr:from>
    <xdr:to>
      <xdr:col>71</xdr:col>
      <xdr:colOff>177800</xdr:colOff>
      <xdr:row>98</xdr:row>
      <xdr:rowOff>138206</xdr:rowOff>
    </xdr:to>
    <xdr:cxnSp macro="">
      <xdr:nvCxnSpPr>
        <xdr:cNvPr id="697" name="直線コネクタ 696">
          <a:extLst>
            <a:ext uri="{FF2B5EF4-FFF2-40B4-BE49-F238E27FC236}">
              <a16:creationId xmlns:a16="http://schemas.microsoft.com/office/drawing/2014/main" id="{9D76BB1B-B516-447C-B21E-B95095AADCBE}"/>
            </a:ext>
          </a:extLst>
        </xdr:cNvPr>
        <xdr:cNvCxnSpPr/>
      </xdr:nvCxnSpPr>
      <xdr:spPr>
        <a:xfrm flipV="1">
          <a:off x="11534775" y="16068176"/>
          <a:ext cx="809625"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8" name="フローチャート: 判断 697">
          <a:extLst>
            <a:ext uri="{FF2B5EF4-FFF2-40B4-BE49-F238E27FC236}">
              <a16:creationId xmlns:a16="http://schemas.microsoft.com/office/drawing/2014/main" id="{FCEBA551-EDD4-494A-A4BA-3CAF6C7742E4}"/>
            </a:ext>
          </a:extLst>
        </xdr:cNvPr>
        <xdr:cNvSpPr/>
      </xdr:nvSpPr>
      <xdr:spPr>
        <a:xfrm>
          <a:off x="12296775" y="159539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9" name="テキスト ボックス 698">
          <a:extLst>
            <a:ext uri="{FF2B5EF4-FFF2-40B4-BE49-F238E27FC236}">
              <a16:creationId xmlns:a16="http://schemas.microsoft.com/office/drawing/2014/main" id="{5197D75D-5022-4F95-ABA4-1AC69580626B}"/>
            </a:ext>
          </a:extLst>
        </xdr:cNvPr>
        <xdr:cNvSpPr txBox="1"/>
      </xdr:nvSpPr>
      <xdr:spPr>
        <a:xfrm>
          <a:off x="12105786" y="157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0" name="フローチャート: 判断 699">
          <a:extLst>
            <a:ext uri="{FF2B5EF4-FFF2-40B4-BE49-F238E27FC236}">
              <a16:creationId xmlns:a16="http://schemas.microsoft.com/office/drawing/2014/main" id="{BDE5E9CE-FFD5-4F6F-86BF-BA88F17EB177}"/>
            </a:ext>
          </a:extLst>
        </xdr:cNvPr>
        <xdr:cNvSpPr/>
      </xdr:nvSpPr>
      <xdr:spPr>
        <a:xfrm>
          <a:off x="11487150" y="15973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701" name="テキスト ボックス 700">
          <a:extLst>
            <a:ext uri="{FF2B5EF4-FFF2-40B4-BE49-F238E27FC236}">
              <a16:creationId xmlns:a16="http://schemas.microsoft.com/office/drawing/2014/main" id="{CA245B59-9DD9-4AF9-87A3-819A056E6E3D}"/>
            </a:ext>
          </a:extLst>
        </xdr:cNvPr>
        <xdr:cNvSpPr txBox="1"/>
      </xdr:nvSpPr>
      <xdr:spPr>
        <a:xfrm>
          <a:off x="11305686" y="157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E8005BEA-604B-4FB8-B622-983DE907757D}"/>
            </a:ext>
          </a:extLst>
        </xdr:cNvPr>
        <xdr:cNvSpPr txBox="1"/>
      </xdr:nvSpPr>
      <xdr:spPr>
        <a:xfrm>
          <a:off x="1452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1C86403E-17F6-4FE8-85CD-8D4698DAADB0}"/>
            </a:ext>
          </a:extLst>
        </xdr:cNvPr>
        <xdr:cNvSpPr txBox="1"/>
      </xdr:nvSpPr>
      <xdr:spPr>
        <a:xfrm>
          <a:off x="13763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72BF5B11-76EE-4AE8-A363-BE304EA9CC10}"/>
            </a:ext>
          </a:extLst>
        </xdr:cNvPr>
        <xdr:cNvSpPr txBox="1"/>
      </xdr:nvSpPr>
      <xdr:spPr>
        <a:xfrm>
          <a:off x="12973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35C76755-CFFA-416F-901B-9735BA0203BA}"/>
            </a:ext>
          </a:extLst>
        </xdr:cNvPr>
        <xdr:cNvSpPr txBox="1"/>
      </xdr:nvSpPr>
      <xdr:spPr>
        <a:xfrm>
          <a:off x="12172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8EA67B5F-0E9F-4474-ADF9-706AB9B7A596}"/>
            </a:ext>
          </a:extLst>
        </xdr:cNvPr>
        <xdr:cNvSpPr txBox="1"/>
      </xdr:nvSpPr>
      <xdr:spPr>
        <a:xfrm>
          <a:off x="11363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59337</xdr:rowOff>
    </xdr:from>
    <xdr:to>
      <xdr:col>85</xdr:col>
      <xdr:colOff>177800</xdr:colOff>
      <xdr:row>98</xdr:row>
      <xdr:rowOff>160937</xdr:rowOff>
    </xdr:to>
    <xdr:sp macro="" textlink="">
      <xdr:nvSpPr>
        <xdr:cNvPr id="707" name="楕円 706">
          <a:extLst>
            <a:ext uri="{FF2B5EF4-FFF2-40B4-BE49-F238E27FC236}">
              <a16:creationId xmlns:a16="http://schemas.microsoft.com/office/drawing/2014/main" id="{32C805D7-9B07-49E6-A32F-E741E4CD7FA5}"/>
            </a:ext>
          </a:extLst>
        </xdr:cNvPr>
        <xdr:cNvSpPr/>
      </xdr:nvSpPr>
      <xdr:spPr>
        <a:xfrm>
          <a:off x="14649450" y="1600418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145714</xdr:rowOff>
    </xdr:from>
    <xdr:ext cx="469744" cy="259045"/>
    <xdr:sp macro="" textlink="">
      <xdr:nvSpPr>
        <xdr:cNvPr id="708" name="積立金該当値テキスト">
          <a:extLst>
            <a:ext uri="{FF2B5EF4-FFF2-40B4-BE49-F238E27FC236}">
              <a16:creationId xmlns:a16="http://schemas.microsoft.com/office/drawing/2014/main" id="{F08F8061-1149-4BCC-AC4A-860B7B41B9AE}"/>
            </a:ext>
          </a:extLst>
        </xdr:cNvPr>
        <xdr:cNvSpPr txBox="1"/>
      </xdr:nvSpPr>
      <xdr:spPr>
        <a:xfrm>
          <a:off x="14744700" y="1591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61043</xdr:rowOff>
    </xdr:from>
    <xdr:to>
      <xdr:col>81</xdr:col>
      <xdr:colOff>101600</xdr:colOff>
      <xdr:row>98</xdr:row>
      <xdr:rowOff>162643</xdr:rowOff>
    </xdr:to>
    <xdr:sp macro="" textlink="">
      <xdr:nvSpPr>
        <xdr:cNvPr id="709" name="楕円 708">
          <a:extLst>
            <a:ext uri="{FF2B5EF4-FFF2-40B4-BE49-F238E27FC236}">
              <a16:creationId xmlns:a16="http://schemas.microsoft.com/office/drawing/2014/main" id="{4B7826D0-CAB1-4035-AEB2-D89F5A90C679}"/>
            </a:ext>
          </a:extLst>
        </xdr:cNvPr>
        <xdr:cNvSpPr/>
      </xdr:nvSpPr>
      <xdr:spPr>
        <a:xfrm>
          <a:off x="13887450" y="160090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153770</xdr:rowOff>
    </xdr:from>
    <xdr:ext cx="469744" cy="259045"/>
    <xdr:sp macro="" textlink="">
      <xdr:nvSpPr>
        <xdr:cNvPr id="710" name="テキスト ボックス 709">
          <a:extLst>
            <a:ext uri="{FF2B5EF4-FFF2-40B4-BE49-F238E27FC236}">
              <a16:creationId xmlns:a16="http://schemas.microsoft.com/office/drawing/2014/main" id="{E4484C6C-D6DC-4F1D-A60A-021D33C5426D}"/>
            </a:ext>
          </a:extLst>
        </xdr:cNvPr>
        <xdr:cNvSpPr txBox="1"/>
      </xdr:nvSpPr>
      <xdr:spPr>
        <a:xfrm>
          <a:off x="13725603" y="1609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47117</xdr:rowOff>
    </xdr:from>
    <xdr:to>
      <xdr:col>76</xdr:col>
      <xdr:colOff>165100</xdr:colOff>
      <xdr:row>98</xdr:row>
      <xdr:rowOff>148717</xdr:rowOff>
    </xdr:to>
    <xdr:sp macro="" textlink="">
      <xdr:nvSpPr>
        <xdr:cNvPr id="711" name="楕円 710">
          <a:extLst>
            <a:ext uri="{FF2B5EF4-FFF2-40B4-BE49-F238E27FC236}">
              <a16:creationId xmlns:a16="http://schemas.microsoft.com/office/drawing/2014/main" id="{77B8407E-F704-44C4-98E9-CF286879BFC3}"/>
            </a:ext>
          </a:extLst>
        </xdr:cNvPr>
        <xdr:cNvSpPr/>
      </xdr:nvSpPr>
      <xdr:spPr>
        <a:xfrm>
          <a:off x="13096875" y="159951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139844</xdr:rowOff>
    </xdr:from>
    <xdr:ext cx="469744" cy="259045"/>
    <xdr:sp macro="" textlink="">
      <xdr:nvSpPr>
        <xdr:cNvPr id="712" name="テキスト ボックス 711">
          <a:extLst>
            <a:ext uri="{FF2B5EF4-FFF2-40B4-BE49-F238E27FC236}">
              <a16:creationId xmlns:a16="http://schemas.microsoft.com/office/drawing/2014/main" id="{22E3F5F7-05E8-46E0-B6CA-485342C366CA}"/>
            </a:ext>
          </a:extLst>
        </xdr:cNvPr>
        <xdr:cNvSpPr txBox="1"/>
      </xdr:nvSpPr>
      <xdr:spPr>
        <a:xfrm>
          <a:off x="12925503" y="1608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69351</xdr:rowOff>
    </xdr:from>
    <xdr:to>
      <xdr:col>72</xdr:col>
      <xdr:colOff>38100</xdr:colOff>
      <xdr:row>98</xdr:row>
      <xdr:rowOff>170951</xdr:rowOff>
    </xdr:to>
    <xdr:sp macro="" textlink="">
      <xdr:nvSpPr>
        <xdr:cNvPr id="713" name="楕円 712">
          <a:extLst>
            <a:ext uri="{FF2B5EF4-FFF2-40B4-BE49-F238E27FC236}">
              <a16:creationId xmlns:a16="http://schemas.microsoft.com/office/drawing/2014/main" id="{FBE5959E-056F-480F-B166-3847E124AE50}"/>
            </a:ext>
          </a:extLst>
        </xdr:cNvPr>
        <xdr:cNvSpPr/>
      </xdr:nvSpPr>
      <xdr:spPr>
        <a:xfrm>
          <a:off x="12296775" y="1601102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162078</xdr:rowOff>
    </xdr:from>
    <xdr:ext cx="469744" cy="259045"/>
    <xdr:sp macro="" textlink="">
      <xdr:nvSpPr>
        <xdr:cNvPr id="714" name="テキスト ボックス 713">
          <a:extLst>
            <a:ext uri="{FF2B5EF4-FFF2-40B4-BE49-F238E27FC236}">
              <a16:creationId xmlns:a16="http://schemas.microsoft.com/office/drawing/2014/main" id="{2A0CA59A-E258-4269-BB86-4F6C2F266C88}"/>
            </a:ext>
          </a:extLst>
        </xdr:cNvPr>
        <xdr:cNvSpPr txBox="1"/>
      </xdr:nvSpPr>
      <xdr:spPr>
        <a:xfrm>
          <a:off x="12134928" y="161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87406</xdr:rowOff>
    </xdr:from>
    <xdr:to>
      <xdr:col>67</xdr:col>
      <xdr:colOff>101600</xdr:colOff>
      <xdr:row>99</xdr:row>
      <xdr:rowOff>17556</xdr:rowOff>
    </xdr:to>
    <xdr:sp macro="" textlink="">
      <xdr:nvSpPr>
        <xdr:cNvPr id="715" name="楕円 714">
          <a:extLst>
            <a:ext uri="{FF2B5EF4-FFF2-40B4-BE49-F238E27FC236}">
              <a16:creationId xmlns:a16="http://schemas.microsoft.com/office/drawing/2014/main" id="{3BFAFCE3-9034-4B07-B2E0-E3FB0299F829}"/>
            </a:ext>
          </a:extLst>
        </xdr:cNvPr>
        <xdr:cNvSpPr/>
      </xdr:nvSpPr>
      <xdr:spPr>
        <a:xfrm>
          <a:off x="11487150" y="1602908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8683</xdr:rowOff>
    </xdr:from>
    <xdr:ext cx="378565" cy="259045"/>
    <xdr:sp macro="" textlink="">
      <xdr:nvSpPr>
        <xdr:cNvPr id="716" name="テキスト ボックス 715">
          <a:extLst>
            <a:ext uri="{FF2B5EF4-FFF2-40B4-BE49-F238E27FC236}">
              <a16:creationId xmlns:a16="http://schemas.microsoft.com/office/drawing/2014/main" id="{41461C0E-17BD-4B1D-9AB1-A1704E92D057}"/>
            </a:ext>
          </a:extLst>
        </xdr:cNvPr>
        <xdr:cNvSpPr txBox="1"/>
      </xdr:nvSpPr>
      <xdr:spPr>
        <a:xfrm>
          <a:off x="11364542" y="16128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4A592A40-4F83-4E7F-AF2C-4F0A303E593C}"/>
            </a:ext>
          </a:extLst>
        </xdr:cNvPr>
        <xdr:cNvSpPr/>
      </xdr:nvSpPr>
      <xdr:spPr>
        <a:xfrm>
          <a:off x="164592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14963815-35BF-4A82-A1E5-2E9B35113E18}"/>
            </a:ext>
          </a:extLst>
        </xdr:cNvPr>
        <xdr:cNvSpPr/>
      </xdr:nvSpPr>
      <xdr:spPr>
        <a:xfrm>
          <a:off x="165830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634F64E0-E476-445E-8D64-82C5533BDA1E}"/>
            </a:ext>
          </a:extLst>
        </xdr:cNvPr>
        <xdr:cNvSpPr/>
      </xdr:nvSpPr>
      <xdr:spPr>
        <a:xfrm>
          <a:off x="165830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3C18C706-7A99-48CF-8485-D0CFC29D86AB}"/>
            </a:ext>
          </a:extLst>
        </xdr:cNvPr>
        <xdr:cNvSpPr/>
      </xdr:nvSpPr>
      <xdr:spPr>
        <a:xfrm>
          <a:off x="174879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E5BBFC1B-810B-47A2-B472-4CFA89022E3B}"/>
            </a:ext>
          </a:extLst>
        </xdr:cNvPr>
        <xdr:cNvSpPr/>
      </xdr:nvSpPr>
      <xdr:spPr>
        <a:xfrm>
          <a:off x="174879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AE69E949-66E1-4D50-AEE0-DD7D9BC088AD}"/>
            </a:ext>
          </a:extLst>
        </xdr:cNvPr>
        <xdr:cNvSpPr/>
      </xdr:nvSpPr>
      <xdr:spPr>
        <a:xfrm>
          <a:off x="185166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30DA1A8E-7CE1-40BD-B645-BAC43388FF86}"/>
            </a:ext>
          </a:extLst>
        </xdr:cNvPr>
        <xdr:cNvSpPr/>
      </xdr:nvSpPr>
      <xdr:spPr>
        <a:xfrm>
          <a:off x="185166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A28FB2BE-28F4-4471-B3FE-40FBCF577110}"/>
            </a:ext>
          </a:extLst>
        </xdr:cNvPr>
        <xdr:cNvSpPr/>
      </xdr:nvSpPr>
      <xdr:spPr>
        <a:xfrm>
          <a:off x="164592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D3B1C10E-3A62-4596-9018-F20D9493EB42}"/>
            </a:ext>
          </a:extLst>
        </xdr:cNvPr>
        <xdr:cNvSpPr txBox="1"/>
      </xdr:nvSpPr>
      <xdr:spPr>
        <a:xfrm>
          <a:off x="164401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EACF1D7A-4B1A-4203-B574-DFD244230646}"/>
            </a:ext>
          </a:extLst>
        </xdr:cNvPr>
        <xdr:cNvCxnSpPr/>
      </xdr:nvCxnSpPr>
      <xdr:spPr>
        <a:xfrm>
          <a:off x="164592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6A781F05-31F0-49C0-8C6D-A298DED5A5AA}"/>
            </a:ext>
          </a:extLst>
        </xdr:cNvPr>
        <xdr:cNvCxnSpPr/>
      </xdr:nvCxnSpPr>
      <xdr:spPr>
        <a:xfrm>
          <a:off x="164592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6C7EE54E-1980-4628-8E0B-3FA79054D575}"/>
            </a:ext>
          </a:extLst>
        </xdr:cNvPr>
        <xdr:cNvSpPr txBox="1"/>
      </xdr:nvSpPr>
      <xdr:spPr>
        <a:xfrm>
          <a:off x="16248514" y="616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E4E63123-563E-4EA3-AEE8-2F2B3E30F1CA}"/>
            </a:ext>
          </a:extLst>
        </xdr:cNvPr>
        <xdr:cNvCxnSpPr/>
      </xdr:nvCxnSpPr>
      <xdr:spPr>
        <a:xfrm>
          <a:off x="16459200" y="5867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3CACE21E-73BC-41E2-BF72-68D333F0F308}"/>
            </a:ext>
          </a:extLst>
        </xdr:cNvPr>
        <xdr:cNvSpPr txBox="1"/>
      </xdr:nvSpPr>
      <xdr:spPr>
        <a:xfrm>
          <a:off x="16052346" y="5731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96A548BE-BB8A-43F2-901B-8691BAD2BF82}"/>
            </a:ext>
          </a:extLst>
        </xdr:cNvPr>
        <xdr:cNvCxnSpPr/>
      </xdr:nvCxnSpPr>
      <xdr:spPr>
        <a:xfrm>
          <a:off x="16459200" y="543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34B8A919-678B-4437-885C-A8E712E508E4}"/>
            </a:ext>
          </a:extLst>
        </xdr:cNvPr>
        <xdr:cNvSpPr txBox="1"/>
      </xdr:nvSpPr>
      <xdr:spPr>
        <a:xfrm>
          <a:off x="15985051" y="530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C282ED54-8543-4948-ADDE-86664CC52AD8}"/>
            </a:ext>
          </a:extLst>
        </xdr:cNvPr>
        <xdr:cNvCxnSpPr/>
      </xdr:nvCxnSpPr>
      <xdr:spPr>
        <a:xfrm>
          <a:off x="16459200" y="5010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37D0FB63-577D-45AC-9988-5CAB0FA48D80}"/>
            </a:ext>
          </a:extLst>
        </xdr:cNvPr>
        <xdr:cNvSpPr txBox="1"/>
      </xdr:nvSpPr>
      <xdr:spPr>
        <a:xfrm>
          <a:off x="15985051" y="4864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959B6493-BE12-46E5-94E5-BF8309136C54}"/>
            </a:ext>
          </a:extLst>
        </xdr:cNvPr>
        <xdr:cNvCxnSpPr/>
      </xdr:nvCxnSpPr>
      <xdr:spPr>
        <a:xfrm>
          <a:off x="164592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9F5BE8F1-EC8D-4C9F-8A8A-AAE516CA7414}"/>
            </a:ext>
          </a:extLst>
        </xdr:cNvPr>
        <xdr:cNvSpPr txBox="1"/>
      </xdr:nvSpPr>
      <xdr:spPr>
        <a:xfrm>
          <a:off x="15985051"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5D215097-5188-4C68-9A9B-C4A88B6F2F20}"/>
            </a:ext>
          </a:extLst>
        </xdr:cNvPr>
        <xdr:cNvSpPr/>
      </xdr:nvSpPr>
      <xdr:spPr>
        <a:xfrm>
          <a:off x="164592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F42FA4E2-BF8C-415C-8C5B-D291820C04BE}"/>
            </a:ext>
          </a:extLst>
        </xdr:cNvPr>
        <xdr:cNvCxnSpPr/>
      </xdr:nvCxnSpPr>
      <xdr:spPr>
        <a:xfrm flipV="1">
          <a:off x="19952970" y="4877156"/>
          <a:ext cx="1269" cy="142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951DFF13-B77A-4518-AD4F-47FF0C878750}"/>
            </a:ext>
          </a:extLst>
        </xdr:cNvPr>
        <xdr:cNvSpPr txBox="1"/>
      </xdr:nvSpPr>
      <xdr:spPr>
        <a:xfrm>
          <a:off x="20002500" y="6303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2BE104BD-7A3F-4916-BF55-BB937760A9C7}"/>
            </a:ext>
          </a:extLst>
        </xdr:cNvPr>
        <xdr:cNvCxnSpPr/>
      </xdr:nvCxnSpPr>
      <xdr:spPr>
        <a:xfrm>
          <a:off x="19878675" y="630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1" name="投資及び出資金最大値テキスト">
          <a:extLst>
            <a:ext uri="{FF2B5EF4-FFF2-40B4-BE49-F238E27FC236}">
              <a16:creationId xmlns:a16="http://schemas.microsoft.com/office/drawing/2014/main" id="{1F7C68FE-D113-4923-BC50-3A71D5C14295}"/>
            </a:ext>
          </a:extLst>
        </xdr:cNvPr>
        <xdr:cNvSpPr txBox="1"/>
      </xdr:nvSpPr>
      <xdr:spPr>
        <a:xfrm>
          <a:off x="20002500" y="467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2" name="直線コネクタ 741">
          <a:extLst>
            <a:ext uri="{FF2B5EF4-FFF2-40B4-BE49-F238E27FC236}">
              <a16:creationId xmlns:a16="http://schemas.microsoft.com/office/drawing/2014/main" id="{92097B71-7523-40CC-BAC8-DABCC4013E1D}"/>
            </a:ext>
          </a:extLst>
        </xdr:cNvPr>
        <xdr:cNvCxnSpPr/>
      </xdr:nvCxnSpPr>
      <xdr:spPr>
        <a:xfrm>
          <a:off x="19878675" y="48771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54ACA5FC-1CD7-4F3C-ACDA-AC1E7B0E21D3}"/>
            </a:ext>
          </a:extLst>
        </xdr:cNvPr>
        <xdr:cNvCxnSpPr/>
      </xdr:nvCxnSpPr>
      <xdr:spPr>
        <a:xfrm>
          <a:off x="19202400" y="63055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4" name="投資及び出資金平均値テキスト">
          <a:extLst>
            <a:ext uri="{FF2B5EF4-FFF2-40B4-BE49-F238E27FC236}">
              <a16:creationId xmlns:a16="http://schemas.microsoft.com/office/drawing/2014/main" id="{604318A6-BD22-48EC-AA6A-733C7A760B10}"/>
            </a:ext>
          </a:extLst>
        </xdr:cNvPr>
        <xdr:cNvSpPr txBox="1"/>
      </xdr:nvSpPr>
      <xdr:spPr>
        <a:xfrm>
          <a:off x="20002500" y="5925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5" name="フローチャート: 判断 744">
          <a:extLst>
            <a:ext uri="{FF2B5EF4-FFF2-40B4-BE49-F238E27FC236}">
              <a16:creationId xmlns:a16="http://schemas.microsoft.com/office/drawing/2014/main" id="{8609A3B9-F02A-49B3-A566-09A6780FE6D7}"/>
            </a:ext>
          </a:extLst>
        </xdr:cNvPr>
        <xdr:cNvSpPr/>
      </xdr:nvSpPr>
      <xdr:spPr>
        <a:xfrm>
          <a:off x="19897725" y="60650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CB786BA4-F379-43A8-81C9-739513756000}"/>
            </a:ext>
          </a:extLst>
        </xdr:cNvPr>
        <xdr:cNvCxnSpPr/>
      </xdr:nvCxnSpPr>
      <xdr:spPr>
        <a:xfrm>
          <a:off x="18392775" y="63055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7" name="フローチャート: 判断 746">
          <a:extLst>
            <a:ext uri="{FF2B5EF4-FFF2-40B4-BE49-F238E27FC236}">
              <a16:creationId xmlns:a16="http://schemas.microsoft.com/office/drawing/2014/main" id="{9F602DE4-871F-431F-8E3E-6B5204D832AF}"/>
            </a:ext>
          </a:extLst>
        </xdr:cNvPr>
        <xdr:cNvSpPr/>
      </xdr:nvSpPr>
      <xdr:spPr>
        <a:xfrm>
          <a:off x="19154775" y="6069559"/>
          <a:ext cx="8572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8" name="テキスト ボックス 747">
          <a:extLst>
            <a:ext uri="{FF2B5EF4-FFF2-40B4-BE49-F238E27FC236}">
              <a16:creationId xmlns:a16="http://schemas.microsoft.com/office/drawing/2014/main" id="{810A0EE0-6B99-4120-989F-773E5AC77CD8}"/>
            </a:ext>
          </a:extLst>
        </xdr:cNvPr>
        <xdr:cNvSpPr txBox="1"/>
      </xdr:nvSpPr>
      <xdr:spPr>
        <a:xfrm>
          <a:off x="18992928" y="585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F88B2CD6-7590-4984-9AA7-C0F20DD00415}"/>
            </a:ext>
          </a:extLst>
        </xdr:cNvPr>
        <xdr:cNvCxnSpPr/>
      </xdr:nvCxnSpPr>
      <xdr:spPr>
        <a:xfrm>
          <a:off x="17602200" y="63055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0" name="フローチャート: 判断 749">
          <a:extLst>
            <a:ext uri="{FF2B5EF4-FFF2-40B4-BE49-F238E27FC236}">
              <a16:creationId xmlns:a16="http://schemas.microsoft.com/office/drawing/2014/main" id="{21CF72C8-B0BC-45CB-8F98-7EB1C99A8E7D}"/>
            </a:ext>
          </a:extLst>
        </xdr:cNvPr>
        <xdr:cNvSpPr/>
      </xdr:nvSpPr>
      <xdr:spPr>
        <a:xfrm>
          <a:off x="18345150" y="60944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1" name="テキスト ボックス 750">
          <a:extLst>
            <a:ext uri="{FF2B5EF4-FFF2-40B4-BE49-F238E27FC236}">
              <a16:creationId xmlns:a16="http://schemas.microsoft.com/office/drawing/2014/main" id="{839D6DAB-1CB6-473C-BFE6-0971620D8E8A}"/>
            </a:ext>
          </a:extLst>
        </xdr:cNvPr>
        <xdr:cNvSpPr txBox="1"/>
      </xdr:nvSpPr>
      <xdr:spPr>
        <a:xfrm>
          <a:off x="18183303" y="587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F543EAB5-B3CC-48DB-A374-A0139D2D2AEA}"/>
            </a:ext>
          </a:extLst>
        </xdr:cNvPr>
        <xdr:cNvCxnSpPr/>
      </xdr:nvCxnSpPr>
      <xdr:spPr>
        <a:xfrm>
          <a:off x="16802100" y="6305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3" name="フローチャート: 判断 752">
          <a:extLst>
            <a:ext uri="{FF2B5EF4-FFF2-40B4-BE49-F238E27FC236}">
              <a16:creationId xmlns:a16="http://schemas.microsoft.com/office/drawing/2014/main" id="{98787B4A-F6E5-4AA3-B173-E2E4BD89DE21}"/>
            </a:ext>
          </a:extLst>
        </xdr:cNvPr>
        <xdr:cNvSpPr/>
      </xdr:nvSpPr>
      <xdr:spPr>
        <a:xfrm>
          <a:off x="17554575" y="60945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4" name="テキスト ボックス 753">
          <a:extLst>
            <a:ext uri="{FF2B5EF4-FFF2-40B4-BE49-F238E27FC236}">
              <a16:creationId xmlns:a16="http://schemas.microsoft.com/office/drawing/2014/main" id="{3A61041A-A101-4E95-8403-6E6904B5F988}"/>
            </a:ext>
          </a:extLst>
        </xdr:cNvPr>
        <xdr:cNvSpPr txBox="1"/>
      </xdr:nvSpPr>
      <xdr:spPr>
        <a:xfrm>
          <a:off x="17383203" y="587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5" name="フローチャート: 判断 754">
          <a:extLst>
            <a:ext uri="{FF2B5EF4-FFF2-40B4-BE49-F238E27FC236}">
              <a16:creationId xmlns:a16="http://schemas.microsoft.com/office/drawing/2014/main" id="{41E14A27-0696-4DFF-9831-FA7B6CAC2F63}"/>
            </a:ext>
          </a:extLst>
        </xdr:cNvPr>
        <xdr:cNvSpPr/>
      </xdr:nvSpPr>
      <xdr:spPr>
        <a:xfrm>
          <a:off x="16754475" y="61257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6" name="テキスト ボックス 755">
          <a:extLst>
            <a:ext uri="{FF2B5EF4-FFF2-40B4-BE49-F238E27FC236}">
              <a16:creationId xmlns:a16="http://schemas.microsoft.com/office/drawing/2014/main" id="{3C8D29CB-1DF5-4BC4-8829-F73735CD7077}"/>
            </a:ext>
          </a:extLst>
        </xdr:cNvPr>
        <xdr:cNvSpPr txBox="1"/>
      </xdr:nvSpPr>
      <xdr:spPr>
        <a:xfrm>
          <a:off x="16592628" y="590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C2963425-847E-4A56-88CF-1DCEC66D833C}"/>
            </a:ext>
          </a:extLst>
        </xdr:cNvPr>
        <xdr:cNvSpPr txBox="1"/>
      </xdr:nvSpPr>
      <xdr:spPr>
        <a:xfrm>
          <a:off x="197834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7F3753DD-52AA-4105-9B82-1DD3B95A37A6}"/>
            </a:ext>
          </a:extLst>
        </xdr:cNvPr>
        <xdr:cNvSpPr txBox="1"/>
      </xdr:nvSpPr>
      <xdr:spPr>
        <a:xfrm>
          <a:off x="19030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A4AA3D8C-4793-4A73-97C5-061941BA4CFB}"/>
            </a:ext>
          </a:extLst>
        </xdr:cNvPr>
        <xdr:cNvSpPr txBox="1"/>
      </xdr:nvSpPr>
      <xdr:spPr>
        <a:xfrm>
          <a:off x="18221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1F77F000-45A4-452E-9638-2F2403669F53}"/>
            </a:ext>
          </a:extLst>
        </xdr:cNvPr>
        <xdr:cNvSpPr txBox="1"/>
      </xdr:nvSpPr>
      <xdr:spPr>
        <a:xfrm>
          <a:off x="174307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A2254EE6-EA9C-419A-A82E-5DF06758AB4E}"/>
            </a:ext>
          </a:extLst>
        </xdr:cNvPr>
        <xdr:cNvSpPr txBox="1"/>
      </xdr:nvSpPr>
      <xdr:spPr>
        <a:xfrm>
          <a:off x="166306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64F22D1E-27FA-40B4-81CA-C0CF3B38EA0C}"/>
            </a:ext>
          </a:extLst>
        </xdr:cNvPr>
        <xdr:cNvSpPr/>
      </xdr:nvSpPr>
      <xdr:spPr>
        <a:xfrm>
          <a:off x="19897725"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387191CD-4FAD-4977-A784-72CE9836E0AE}"/>
            </a:ext>
          </a:extLst>
        </xdr:cNvPr>
        <xdr:cNvSpPr txBox="1"/>
      </xdr:nvSpPr>
      <xdr:spPr>
        <a:xfrm>
          <a:off x="20002500" y="6169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F77B90AA-0844-45FA-8448-F1FFFCEB78AF}"/>
            </a:ext>
          </a:extLst>
        </xdr:cNvPr>
        <xdr:cNvSpPr/>
      </xdr:nvSpPr>
      <xdr:spPr>
        <a:xfrm>
          <a:off x="19154775" y="6248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7863603A-100E-4559-8BDA-CB3826683A97}"/>
            </a:ext>
          </a:extLst>
        </xdr:cNvPr>
        <xdr:cNvSpPr txBox="1"/>
      </xdr:nvSpPr>
      <xdr:spPr>
        <a:xfrm>
          <a:off x="19080925"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965A1C3B-9256-4362-B2B4-63F219AA0190}"/>
            </a:ext>
          </a:extLst>
        </xdr:cNvPr>
        <xdr:cNvSpPr/>
      </xdr:nvSpPr>
      <xdr:spPr>
        <a:xfrm>
          <a:off x="18345150"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213CE8F-CC71-4810-A3B4-B71A2C56BF64}"/>
            </a:ext>
          </a:extLst>
        </xdr:cNvPr>
        <xdr:cNvSpPr txBox="1"/>
      </xdr:nvSpPr>
      <xdr:spPr>
        <a:xfrm>
          <a:off x="182903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E51D8B2B-87EE-40EB-BFE6-6CE4040ECCFF}"/>
            </a:ext>
          </a:extLst>
        </xdr:cNvPr>
        <xdr:cNvSpPr/>
      </xdr:nvSpPr>
      <xdr:spPr>
        <a:xfrm>
          <a:off x="17554575" y="6248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F07E8EA-EB08-4F32-A7FF-F67B41E84D7D}"/>
            </a:ext>
          </a:extLst>
        </xdr:cNvPr>
        <xdr:cNvSpPr txBox="1"/>
      </xdr:nvSpPr>
      <xdr:spPr>
        <a:xfrm>
          <a:off x="174902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C1E927B7-4949-4E60-8559-D47502CF1945}"/>
            </a:ext>
          </a:extLst>
        </xdr:cNvPr>
        <xdr:cNvSpPr/>
      </xdr:nvSpPr>
      <xdr:spPr>
        <a:xfrm>
          <a:off x="16754475" y="6248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43DE3DE7-3F40-423E-A58F-F181313792C2}"/>
            </a:ext>
          </a:extLst>
        </xdr:cNvPr>
        <xdr:cNvSpPr txBox="1"/>
      </xdr:nvSpPr>
      <xdr:spPr>
        <a:xfrm>
          <a:off x="16680625"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2FEAF799-4D41-44EA-80B7-2C7886F453BA}"/>
            </a:ext>
          </a:extLst>
        </xdr:cNvPr>
        <xdr:cNvSpPr/>
      </xdr:nvSpPr>
      <xdr:spPr>
        <a:xfrm>
          <a:off x="164592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A1607999-799A-429D-A563-62861F77476F}"/>
            </a:ext>
          </a:extLst>
        </xdr:cNvPr>
        <xdr:cNvSpPr/>
      </xdr:nvSpPr>
      <xdr:spPr>
        <a:xfrm>
          <a:off x="165830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B72AB135-2B91-4330-8942-16F0193036A9}"/>
            </a:ext>
          </a:extLst>
        </xdr:cNvPr>
        <xdr:cNvSpPr/>
      </xdr:nvSpPr>
      <xdr:spPr>
        <a:xfrm>
          <a:off x="165830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15BEA557-C06E-4834-9496-2ECEBDB6427C}"/>
            </a:ext>
          </a:extLst>
        </xdr:cNvPr>
        <xdr:cNvSpPr/>
      </xdr:nvSpPr>
      <xdr:spPr>
        <a:xfrm>
          <a:off x="174879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E85FD07F-26A3-492A-99D4-70CFD94CDE9B}"/>
            </a:ext>
          </a:extLst>
        </xdr:cNvPr>
        <xdr:cNvSpPr/>
      </xdr:nvSpPr>
      <xdr:spPr>
        <a:xfrm>
          <a:off x="174879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F61A929-AB24-47A6-ACE3-1F96F02860C5}"/>
            </a:ext>
          </a:extLst>
        </xdr:cNvPr>
        <xdr:cNvSpPr/>
      </xdr:nvSpPr>
      <xdr:spPr>
        <a:xfrm>
          <a:off x="185166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DC670984-DD6F-4D6C-855D-04B0366466F4}"/>
            </a:ext>
          </a:extLst>
        </xdr:cNvPr>
        <xdr:cNvSpPr/>
      </xdr:nvSpPr>
      <xdr:spPr>
        <a:xfrm>
          <a:off x="185166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FF835F-28B6-48C1-AF70-2E6CFAFFE846}"/>
            </a:ext>
          </a:extLst>
        </xdr:cNvPr>
        <xdr:cNvSpPr/>
      </xdr:nvSpPr>
      <xdr:spPr>
        <a:xfrm>
          <a:off x="164592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D7D4CD81-E202-4365-9903-CCB72228EBF9}"/>
            </a:ext>
          </a:extLst>
        </xdr:cNvPr>
        <xdr:cNvSpPr txBox="1"/>
      </xdr:nvSpPr>
      <xdr:spPr>
        <a:xfrm>
          <a:off x="164401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8B281F1F-E697-4C5F-B143-EEBF259E3AE6}"/>
            </a:ext>
          </a:extLst>
        </xdr:cNvPr>
        <xdr:cNvCxnSpPr/>
      </xdr:nvCxnSpPr>
      <xdr:spPr>
        <a:xfrm>
          <a:off x="164592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3EDCB69-E656-457B-89F3-BC44F9375B5D}"/>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87BACA32-9B00-4556-B5DE-501B159F9810}"/>
            </a:ext>
          </a:extLst>
        </xdr:cNvPr>
        <xdr:cNvSpPr txBox="1"/>
      </xdr:nvSpPr>
      <xdr:spPr>
        <a:xfrm>
          <a:off x="16248514" y="93986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DE15C584-5AD2-4FE9-A1BE-9876854643BF}"/>
            </a:ext>
          </a:extLst>
        </xdr:cNvPr>
        <xdr:cNvCxnSpPr/>
      </xdr:nvCxnSpPr>
      <xdr:spPr>
        <a:xfrm>
          <a:off x="16459200" y="910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19165389-695A-4835-83E7-24A408052468}"/>
            </a:ext>
          </a:extLst>
        </xdr:cNvPr>
        <xdr:cNvSpPr txBox="1"/>
      </xdr:nvSpPr>
      <xdr:spPr>
        <a:xfrm>
          <a:off x="16052346" y="897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489D551E-F0D9-4E11-B922-1B41047D5FBF}"/>
            </a:ext>
          </a:extLst>
        </xdr:cNvPr>
        <xdr:cNvCxnSpPr/>
      </xdr:nvCxnSpPr>
      <xdr:spPr>
        <a:xfrm>
          <a:off x="16459200" y="867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7D9A8270-B488-4A13-9E17-599132DB2B87}"/>
            </a:ext>
          </a:extLst>
        </xdr:cNvPr>
        <xdr:cNvSpPr txBox="1"/>
      </xdr:nvSpPr>
      <xdr:spPr>
        <a:xfrm>
          <a:off x="15985051" y="854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98DA4CDA-F046-4303-B6D4-20053B070C84}"/>
            </a:ext>
          </a:extLst>
        </xdr:cNvPr>
        <xdr:cNvCxnSpPr/>
      </xdr:nvCxnSpPr>
      <xdr:spPr>
        <a:xfrm>
          <a:off x="16459200" y="824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AD304D67-9E8D-4F1A-84E4-54A6A0099D1C}"/>
            </a:ext>
          </a:extLst>
        </xdr:cNvPr>
        <xdr:cNvSpPr txBox="1"/>
      </xdr:nvSpPr>
      <xdr:spPr>
        <a:xfrm>
          <a:off x="15985051" y="8103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75FF7428-4F71-464E-B3AD-2D32B67FBBC2}"/>
            </a:ext>
          </a:extLst>
        </xdr:cNvPr>
        <xdr:cNvCxnSpPr/>
      </xdr:nvCxnSpPr>
      <xdr:spPr>
        <a:xfrm>
          <a:off x="164592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659FB298-AF38-427C-A8BE-0811B062D3B3}"/>
            </a:ext>
          </a:extLst>
        </xdr:cNvPr>
        <xdr:cNvSpPr txBox="1"/>
      </xdr:nvSpPr>
      <xdr:spPr>
        <a:xfrm>
          <a:off x="15985051" y="7674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E748721A-DA81-449C-8611-1D587B7E366B}"/>
            </a:ext>
          </a:extLst>
        </xdr:cNvPr>
        <xdr:cNvSpPr/>
      </xdr:nvSpPr>
      <xdr:spPr>
        <a:xfrm>
          <a:off x="164592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4B7B2D60-EE85-4FF1-8431-B75A45E3B467}"/>
            </a:ext>
          </a:extLst>
        </xdr:cNvPr>
        <xdr:cNvCxnSpPr/>
      </xdr:nvCxnSpPr>
      <xdr:spPr>
        <a:xfrm flipV="1">
          <a:off x="19952970" y="8212673"/>
          <a:ext cx="1269" cy="133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70F3FEEA-E547-424E-ACFA-4A1E3F592CE4}"/>
            </a:ext>
          </a:extLst>
        </xdr:cNvPr>
        <xdr:cNvSpPr txBox="1"/>
      </xdr:nvSpPr>
      <xdr:spPr>
        <a:xfrm>
          <a:off x="20002500" y="954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A269BD72-5C7F-4BE9-8E9B-6CAB8BFACE9A}"/>
            </a:ext>
          </a:extLst>
        </xdr:cNvPr>
        <xdr:cNvCxnSpPr/>
      </xdr:nvCxnSpPr>
      <xdr:spPr>
        <a:xfrm>
          <a:off x="19878675" y="9544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6" name="貸付金最大値テキスト">
          <a:extLst>
            <a:ext uri="{FF2B5EF4-FFF2-40B4-BE49-F238E27FC236}">
              <a16:creationId xmlns:a16="http://schemas.microsoft.com/office/drawing/2014/main" id="{3FAE9CD2-1148-4D70-8E39-2E5739310921}"/>
            </a:ext>
          </a:extLst>
        </xdr:cNvPr>
        <xdr:cNvSpPr txBox="1"/>
      </xdr:nvSpPr>
      <xdr:spPr>
        <a:xfrm>
          <a:off x="20002500" y="800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7" name="直線コネクタ 796">
          <a:extLst>
            <a:ext uri="{FF2B5EF4-FFF2-40B4-BE49-F238E27FC236}">
              <a16:creationId xmlns:a16="http://schemas.microsoft.com/office/drawing/2014/main" id="{B3342FE5-17C4-4F42-9DFE-A0F5E427A631}"/>
            </a:ext>
          </a:extLst>
        </xdr:cNvPr>
        <xdr:cNvCxnSpPr/>
      </xdr:nvCxnSpPr>
      <xdr:spPr>
        <a:xfrm>
          <a:off x="19878675" y="82126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a:extLst>
            <a:ext uri="{FF2B5EF4-FFF2-40B4-BE49-F238E27FC236}">
              <a16:creationId xmlns:a16="http://schemas.microsoft.com/office/drawing/2014/main" id="{213173AC-F408-407E-BA3C-D09979C26578}"/>
            </a:ext>
          </a:extLst>
        </xdr:cNvPr>
        <xdr:cNvCxnSpPr/>
      </xdr:nvCxnSpPr>
      <xdr:spPr>
        <a:xfrm>
          <a:off x="19202400" y="95440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9" name="貸付金平均値テキスト">
          <a:extLst>
            <a:ext uri="{FF2B5EF4-FFF2-40B4-BE49-F238E27FC236}">
              <a16:creationId xmlns:a16="http://schemas.microsoft.com/office/drawing/2014/main" id="{1F0FE50C-61F8-47E7-B6BE-29F5DCE512EB}"/>
            </a:ext>
          </a:extLst>
        </xdr:cNvPr>
        <xdr:cNvSpPr txBox="1"/>
      </xdr:nvSpPr>
      <xdr:spPr>
        <a:xfrm>
          <a:off x="20002500" y="9268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0" name="フローチャート: 判断 799">
          <a:extLst>
            <a:ext uri="{FF2B5EF4-FFF2-40B4-BE49-F238E27FC236}">
              <a16:creationId xmlns:a16="http://schemas.microsoft.com/office/drawing/2014/main" id="{B0A3501D-7FE1-4695-8A1B-99F6911A1E2C}"/>
            </a:ext>
          </a:extLst>
        </xdr:cNvPr>
        <xdr:cNvSpPr/>
      </xdr:nvSpPr>
      <xdr:spPr>
        <a:xfrm>
          <a:off x="19897725" y="94080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a:extLst>
            <a:ext uri="{FF2B5EF4-FFF2-40B4-BE49-F238E27FC236}">
              <a16:creationId xmlns:a16="http://schemas.microsoft.com/office/drawing/2014/main" id="{0D6C69F9-B043-4686-A321-3504596A7456}"/>
            </a:ext>
          </a:extLst>
        </xdr:cNvPr>
        <xdr:cNvCxnSpPr/>
      </xdr:nvCxnSpPr>
      <xdr:spPr>
        <a:xfrm>
          <a:off x="18392775" y="95440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2" name="フローチャート: 判断 801">
          <a:extLst>
            <a:ext uri="{FF2B5EF4-FFF2-40B4-BE49-F238E27FC236}">
              <a16:creationId xmlns:a16="http://schemas.microsoft.com/office/drawing/2014/main" id="{B8842D1E-DFD0-4FAA-A530-56F516DD2AAD}"/>
            </a:ext>
          </a:extLst>
        </xdr:cNvPr>
        <xdr:cNvSpPr/>
      </xdr:nvSpPr>
      <xdr:spPr>
        <a:xfrm>
          <a:off x="19154775" y="94017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3" name="テキスト ボックス 802">
          <a:extLst>
            <a:ext uri="{FF2B5EF4-FFF2-40B4-BE49-F238E27FC236}">
              <a16:creationId xmlns:a16="http://schemas.microsoft.com/office/drawing/2014/main" id="{9E9DAD4C-E8F4-4605-9806-EB3802DBF6E9}"/>
            </a:ext>
          </a:extLst>
        </xdr:cNvPr>
        <xdr:cNvSpPr txBox="1"/>
      </xdr:nvSpPr>
      <xdr:spPr>
        <a:xfrm>
          <a:off x="19032167" y="919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a:extLst>
            <a:ext uri="{FF2B5EF4-FFF2-40B4-BE49-F238E27FC236}">
              <a16:creationId xmlns:a16="http://schemas.microsoft.com/office/drawing/2014/main" id="{8237551D-BF31-4A62-8B67-2A29FBE721B2}"/>
            </a:ext>
          </a:extLst>
        </xdr:cNvPr>
        <xdr:cNvCxnSpPr/>
      </xdr:nvCxnSpPr>
      <xdr:spPr>
        <a:xfrm>
          <a:off x="17602200" y="95440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5" name="フローチャート: 判断 804">
          <a:extLst>
            <a:ext uri="{FF2B5EF4-FFF2-40B4-BE49-F238E27FC236}">
              <a16:creationId xmlns:a16="http://schemas.microsoft.com/office/drawing/2014/main" id="{FFAA8FA3-A7AA-4E88-A9D9-1FF53A9F1CF9}"/>
            </a:ext>
          </a:extLst>
        </xdr:cNvPr>
        <xdr:cNvSpPr/>
      </xdr:nvSpPr>
      <xdr:spPr>
        <a:xfrm>
          <a:off x="18345150" y="940319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6" name="テキスト ボックス 805">
          <a:extLst>
            <a:ext uri="{FF2B5EF4-FFF2-40B4-BE49-F238E27FC236}">
              <a16:creationId xmlns:a16="http://schemas.microsoft.com/office/drawing/2014/main" id="{6DB0C3E7-2DEE-41F6-86A6-8C7D881DF3D0}"/>
            </a:ext>
          </a:extLst>
        </xdr:cNvPr>
        <xdr:cNvSpPr txBox="1"/>
      </xdr:nvSpPr>
      <xdr:spPr>
        <a:xfrm>
          <a:off x="18183303" y="918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a:extLst>
            <a:ext uri="{FF2B5EF4-FFF2-40B4-BE49-F238E27FC236}">
              <a16:creationId xmlns:a16="http://schemas.microsoft.com/office/drawing/2014/main" id="{0C05CADA-17B3-49A4-98E7-C1297A5D71A6}"/>
            </a:ext>
          </a:extLst>
        </xdr:cNvPr>
        <xdr:cNvCxnSpPr/>
      </xdr:nvCxnSpPr>
      <xdr:spPr>
        <a:xfrm>
          <a:off x="16802100" y="95440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8" name="フローチャート: 判断 807">
          <a:extLst>
            <a:ext uri="{FF2B5EF4-FFF2-40B4-BE49-F238E27FC236}">
              <a16:creationId xmlns:a16="http://schemas.microsoft.com/office/drawing/2014/main" id="{F6A239E2-4FE0-4885-9772-F9B938E3F80D}"/>
            </a:ext>
          </a:extLst>
        </xdr:cNvPr>
        <xdr:cNvSpPr/>
      </xdr:nvSpPr>
      <xdr:spPr>
        <a:xfrm>
          <a:off x="17554575" y="93641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9" name="テキスト ボックス 808">
          <a:extLst>
            <a:ext uri="{FF2B5EF4-FFF2-40B4-BE49-F238E27FC236}">
              <a16:creationId xmlns:a16="http://schemas.microsoft.com/office/drawing/2014/main" id="{974A6319-B727-4B05-96AC-450701CA4A4C}"/>
            </a:ext>
          </a:extLst>
        </xdr:cNvPr>
        <xdr:cNvSpPr txBox="1"/>
      </xdr:nvSpPr>
      <xdr:spPr>
        <a:xfrm>
          <a:off x="17383203" y="91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0" name="フローチャート: 判断 809">
          <a:extLst>
            <a:ext uri="{FF2B5EF4-FFF2-40B4-BE49-F238E27FC236}">
              <a16:creationId xmlns:a16="http://schemas.microsoft.com/office/drawing/2014/main" id="{09111A06-1B7B-4277-BA43-5E9C37B610F2}"/>
            </a:ext>
          </a:extLst>
        </xdr:cNvPr>
        <xdr:cNvSpPr/>
      </xdr:nvSpPr>
      <xdr:spPr>
        <a:xfrm>
          <a:off x="16754475" y="93797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1" name="テキスト ボックス 810">
          <a:extLst>
            <a:ext uri="{FF2B5EF4-FFF2-40B4-BE49-F238E27FC236}">
              <a16:creationId xmlns:a16="http://schemas.microsoft.com/office/drawing/2014/main" id="{164C1D19-1575-4F0F-9FE9-400614F3E09C}"/>
            </a:ext>
          </a:extLst>
        </xdr:cNvPr>
        <xdr:cNvSpPr txBox="1"/>
      </xdr:nvSpPr>
      <xdr:spPr>
        <a:xfrm>
          <a:off x="16592628" y="916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3B12C9F9-CFCD-4CE8-BA92-9E496BD38C11}"/>
            </a:ext>
          </a:extLst>
        </xdr:cNvPr>
        <xdr:cNvSpPr txBox="1"/>
      </xdr:nvSpPr>
      <xdr:spPr>
        <a:xfrm>
          <a:off x="197834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F87B526E-9B48-42D9-A0C3-4544D5292171}"/>
            </a:ext>
          </a:extLst>
        </xdr:cNvPr>
        <xdr:cNvSpPr txBox="1"/>
      </xdr:nvSpPr>
      <xdr:spPr>
        <a:xfrm>
          <a:off x="19030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CCA2E812-73F6-448B-A847-B458CEB13202}"/>
            </a:ext>
          </a:extLst>
        </xdr:cNvPr>
        <xdr:cNvSpPr txBox="1"/>
      </xdr:nvSpPr>
      <xdr:spPr>
        <a:xfrm>
          <a:off x="18221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66F89B73-C600-4A41-805A-4C08FDBA6778}"/>
            </a:ext>
          </a:extLst>
        </xdr:cNvPr>
        <xdr:cNvSpPr txBox="1"/>
      </xdr:nvSpPr>
      <xdr:spPr>
        <a:xfrm>
          <a:off x="174307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C37EE102-84B8-4871-BB5C-A031E46345F8}"/>
            </a:ext>
          </a:extLst>
        </xdr:cNvPr>
        <xdr:cNvSpPr txBox="1"/>
      </xdr:nvSpPr>
      <xdr:spPr>
        <a:xfrm>
          <a:off x="166306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a:extLst>
            <a:ext uri="{FF2B5EF4-FFF2-40B4-BE49-F238E27FC236}">
              <a16:creationId xmlns:a16="http://schemas.microsoft.com/office/drawing/2014/main" id="{245B125D-63F5-4CE9-A3D3-015CE1E24A54}"/>
            </a:ext>
          </a:extLst>
        </xdr:cNvPr>
        <xdr:cNvSpPr/>
      </xdr:nvSpPr>
      <xdr:spPr>
        <a:xfrm>
          <a:off x="19897725" y="9486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8" name="貸付金該当値テキスト">
          <a:extLst>
            <a:ext uri="{FF2B5EF4-FFF2-40B4-BE49-F238E27FC236}">
              <a16:creationId xmlns:a16="http://schemas.microsoft.com/office/drawing/2014/main" id="{F46E8E63-B66D-4566-868E-D19DAF76EF13}"/>
            </a:ext>
          </a:extLst>
        </xdr:cNvPr>
        <xdr:cNvSpPr txBox="1"/>
      </xdr:nvSpPr>
      <xdr:spPr>
        <a:xfrm>
          <a:off x="2000250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a:extLst>
            <a:ext uri="{FF2B5EF4-FFF2-40B4-BE49-F238E27FC236}">
              <a16:creationId xmlns:a16="http://schemas.microsoft.com/office/drawing/2014/main" id="{5235F450-54DD-41CC-B5DE-86CE4D4A814E}"/>
            </a:ext>
          </a:extLst>
        </xdr:cNvPr>
        <xdr:cNvSpPr/>
      </xdr:nvSpPr>
      <xdr:spPr>
        <a:xfrm>
          <a:off x="19154775" y="9486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2DA194A4-A4C2-4063-88D9-77DF6B5B890E}"/>
            </a:ext>
          </a:extLst>
        </xdr:cNvPr>
        <xdr:cNvSpPr txBox="1"/>
      </xdr:nvSpPr>
      <xdr:spPr>
        <a:xfrm>
          <a:off x="19080925"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a:extLst>
            <a:ext uri="{FF2B5EF4-FFF2-40B4-BE49-F238E27FC236}">
              <a16:creationId xmlns:a16="http://schemas.microsoft.com/office/drawing/2014/main" id="{0477A89F-CCE3-4154-B524-92225D1C6DEE}"/>
            </a:ext>
          </a:extLst>
        </xdr:cNvPr>
        <xdr:cNvSpPr/>
      </xdr:nvSpPr>
      <xdr:spPr>
        <a:xfrm>
          <a:off x="18345150" y="9486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717301FD-2100-4263-B9AA-0209A8408CFE}"/>
            </a:ext>
          </a:extLst>
        </xdr:cNvPr>
        <xdr:cNvSpPr txBox="1"/>
      </xdr:nvSpPr>
      <xdr:spPr>
        <a:xfrm>
          <a:off x="18290350"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a:extLst>
            <a:ext uri="{FF2B5EF4-FFF2-40B4-BE49-F238E27FC236}">
              <a16:creationId xmlns:a16="http://schemas.microsoft.com/office/drawing/2014/main" id="{D24D62C6-B7A7-4C7D-96F2-2ADA040BC0BD}"/>
            </a:ext>
          </a:extLst>
        </xdr:cNvPr>
        <xdr:cNvSpPr/>
      </xdr:nvSpPr>
      <xdr:spPr>
        <a:xfrm>
          <a:off x="17554575" y="9486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9A83C447-C672-4339-80DA-EAA00AA02653}"/>
            </a:ext>
          </a:extLst>
        </xdr:cNvPr>
        <xdr:cNvSpPr txBox="1"/>
      </xdr:nvSpPr>
      <xdr:spPr>
        <a:xfrm>
          <a:off x="17490250"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a:extLst>
            <a:ext uri="{FF2B5EF4-FFF2-40B4-BE49-F238E27FC236}">
              <a16:creationId xmlns:a16="http://schemas.microsoft.com/office/drawing/2014/main" id="{3B576466-E4CE-439F-A4D8-C75952A95DE1}"/>
            </a:ext>
          </a:extLst>
        </xdr:cNvPr>
        <xdr:cNvSpPr/>
      </xdr:nvSpPr>
      <xdr:spPr>
        <a:xfrm>
          <a:off x="16754475" y="9486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a:extLst>
            <a:ext uri="{FF2B5EF4-FFF2-40B4-BE49-F238E27FC236}">
              <a16:creationId xmlns:a16="http://schemas.microsoft.com/office/drawing/2014/main" id="{DE6F0BDF-E059-43A6-81B2-1BEE1C1EE978}"/>
            </a:ext>
          </a:extLst>
        </xdr:cNvPr>
        <xdr:cNvSpPr txBox="1"/>
      </xdr:nvSpPr>
      <xdr:spPr>
        <a:xfrm>
          <a:off x="16680625"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99022FE8-45D6-4E2D-93E0-7716D8B7E806}"/>
            </a:ext>
          </a:extLst>
        </xdr:cNvPr>
        <xdr:cNvSpPr/>
      </xdr:nvSpPr>
      <xdr:spPr>
        <a:xfrm>
          <a:off x="164592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AB5859C1-67A6-4258-A0A0-2948CFE8AB0B}"/>
            </a:ext>
          </a:extLst>
        </xdr:cNvPr>
        <xdr:cNvSpPr/>
      </xdr:nvSpPr>
      <xdr:spPr>
        <a:xfrm>
          <a:off x="165830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C0DAF567-DA09-41EE-BCD0-C985AC9A6672}"/>
            </a:ext>
          </a:extLst>
        </xdr:cNvPr>
        <xdr:cNvSpPr/>
      </xdr:nvSpPr>
      <xdr:spPr>
        <a:xfrm>
          <a:off x="165830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D88AF2CC-EF04-4BBA-A00F-99FEE8AC8D2D}"/>
            </a:ext>
          </a:extLst>
        </xdr:cNvPr>
        <xdr:cNvSpPr/>
      </xdr:nvSpPr>
      <xdr:spPr>
        <a:xfrm>
          <a:off x="174879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7B9AB598-870F-4BF7-95CE-A20D2F4FC465}"/>
            </a:ext>
          </a:extLst>
        </xdr:cNvPr>
        <xdr:cNvSpPr/>
      </xdr:nvSpPr>
      <xdr:spPr>
        <a:xfrm>
          <a:off x="174879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10FB17F2-E6AD-45E3-A812-B2D85D746CAF}"/>
            </a:ext>
          </a:extLst>
        </xdr:cNvPr>
        <xdr:cNvSpPr/>
      </xdr:nvSpPr>
      <xdr:spPr>
        <a:xfrm>
          <a:off x="185166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B15A2AB6-7CC0-46B8-AC21-F1B082820D08}"/>
            </a:ext>
          </a:extLst>
        </xdr:cNvPr>
        <xdr:cNvSpPr/>
      </xdr:nvSpPr>
      <xdr:spPr>
        <a:xfrm>
          <a:off x="185166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5324D7C5-E66B-41E1-929D-BDFB2EFA9165}"/>
            </a:ext>
          </a:extLst>
        </xdr:cNvPr>
        <xdr:cNvSpPr/>
      </xdr:nvSpPr>
      <xdr:spPr>
        <a:xfrm>
          <a:off x="164592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D2C2E165-6E14-4D43-ACEA-7D1AE066F920}"/>
            </a:ext>
          </a:extLst>
        </xdr:cNvPr>
        <xdr:cNvSpPr txBox="1"/>
      </xdr:nvSpPr>
      <xdr:spPr>
        <a:xfrm>
          <a:off x="164401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DDEBF243-8762-49BF-AD49-039D1C989381}"/>
            </a:ext>
          </a:extLst>
        </xdr:cNvPr>
        <xdr:cNvCxnSpPr/>
      </xdr:nvCxnSpPr>
      <xdr:spPr>
        <a:xfrm>
          <a:off x="164592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D7BAD673-CF48-41E7-A76B-C6937CAE4A23}"/>
            </a:ext>
          </a:extLst>
        </xdr:cNvPr>
        <xdr:cNvSpPr txBox="1"/>
      </xdr:nvSpPr>
      <xdr:spPr>
        <a:xfrm>
          <a:off x="16248514" y="130753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3789FB39-E587-4D99-B92E-750BBDCE2C2F}"/>
            </a:ext>
          </a:extLst>
        </xdr:cNvPr>
        <xdr:cNvCxnSpPr/>
      </xdr:nvCxnSpPr>
      <xdr:spPr>
        <a:xfrm>
          <a:off x="16459200" y="12849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B5DC8D7B-B31E-4F8A-BC10-E3FDDBCD9E1E}"/>
            </a:ext>
          </a:extLst>
        </xdr:cNvPr>
        <xdr:cNvSpPr txBox="1"/>
      </xdr:nvSpPr>
      <xdr:spPr>
        <a:xfrm>
          <a:off x="15985051" y="1271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F1595D0D-D391-4306-8963-B4B4636F1FD5}"/>
            </a:ext>
          </a:extLst>
        </xdr:cNvPr>
        <xdr:cNvCxnSpPr/>
      </xdr:nvCxnSpPr>
      <xdr:spPr>
        <a:xfrm>
          <a:off x="16459200" y="1248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A9BE101F-9A7A-4E16-816A-4962A7A19DC0}"/>
            </a:ext>
          </a:extLst>
        </xdr:cNvPr>
        <xdr:cNvSpPr txBox="1"/>
      </xdr:nvSpPr>
      <xdr:spPr>
        <a:xfrm>
          <a:off x="1598505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AF00D797-AC50-4172-95A4-0803A097E4E2}"/>
            </a:ext>
          </a:extLst>
        </xdr:cNvPr>
        <xdr:cNvCxnSpPr/>
      </xdr:nvCxnSpPr>
      <xdr:spPr>
        <a:xfrm>
          <a:off x="164592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2491B433-3A13-478E-BE66-C7E9FC4BE85E}"/>
            </a:ext>
          </a:extLst>
        </xdr:cNvPr>
        <xdr:cNvSpPr txBox="1"/>
      </xdr:nvSpPr>
      <xdr:spPr>
        <a:xfrm>
          <a:off x="1598505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339D9E6D-7C06-44A5-9684-01B893D8F80F}"/>
            </a:ext>
          </a:extLst>
        </xdr:cNvPr>
        <xdr:cNvCxnSpPr/>
      </xdr:nvCxnSpPr>
      <xdr:spPr>
        <a:xfrm>
          <a:off x="16459200" y="1177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3FD7A764-B7CF-408D-A2CB-482B5A321645}"/>
            </a:ext>
          </a:extLst>
        </xdr:cNvPr>
        <xdr:cNvSpPr txBox="1"/>
      </xdr:nvSpPr>
      <xdr:spPr>
        <a:xfrm>
          <a:off x="1598505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3BCF0822-3B34-420B-B9E9-7451507D8317}"/>
            </a:ext>
          </a:extLst>
        </xdr:cNvPr>
        <xdr:cNvCxnSpPr/>
      </xdr:nvCxnSpPr>
      <xdr:spPr>
        <a:xfrm>
          <a:off x="16459200" y="1141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2ABCE169-EEE5-465D-8F41-90939473AC2D}"/>
            </a:ext>
          </a:extLst>
        </xdr:cNvPr>
        <xdr:cNvSpPr txBox="1"/>
      </xdr:nvSpPr>
      <xdr:spPr>
        <a:xfrm>
          <a:off x="15936806"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5B71385E-0058-48BB-B665-733BAE784D6E}"/>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4AE3E8DF-69B3-4768-9314-7655B7FE98C5}"/>
            </a:ext>
          </a:extLst>
        </xdr:cNvPr>
        <xdr:cNvSpPr txBox="1"/>
      </xdr:nvSpPr>
      <xdr:spPr>
        <a:xfrm>
          <a:off x="159368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ADB1950A-317D-470D-B88D-558F120F6FE8}"/>
            </a:ext>
          </a:extLst>
        </xdr:cNvPr>
        <xdr:cNvSpPr/>
      </xdr:nvSpPr>
      <xdr:spPr>
        <a:xfrm>
          <a:off x="164592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a:extLst>
            <a:ext uri="{FF2B5EF4-FFF2-40B4-BE49-F238E27FC236}">
              <a16:creationId xmlns:a16="http://schemas.microsoft.com/office/drawing/2014/main" id="{4AD7C0E0-0F84-494B-A95F-B79FD2142C1D}"/>
            </a:ext>
          </a:extLst>
        </xdr:cNvPr>
        <xdr:cNvCxnSpPr/>
      </xdr:nvCxnSpPr>
      <xdr:spPr>
        <a:xfrm flipV="1">
          <a:off x="19952970" y="11325263"/>
          <a:ext cx="1269" cy="142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a:extLst>
            <a:ext uri="{FF2B5EF4-FFF2-40B4-BE49-F238E27FC236}">
              <a16:creationId xmlns:a16="http://schemas.microsoft.com/office/drawing/2014/main" id="{28B49954-24F4-4B44-95BC-3C1480305A9A}"/>
            </a:ext>
          </a:extLst>
        </xdr:cNvPr>
        <xdr:cNvSpPr txBox="1"/>
      </xdr:nvSpPr>
      <xdr:spPr>
        <a:xfrm>
          <a:off x="20002500" y="1275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a:extLst>
            <a:ext uri="{FF2B5EF4-FFF2-40B4-BE49-F238E27FC236}">
              <a16:creationId xmlns:a16="http://schemas.microsoft.com/office/drawing/2014/main" id="{3CB294E0-2EC6-4D64-8B88-B54C1460ECFB}"/>
            </a:ext>
          </a:extLst>
        </xdr:cNvPr>
        <xdr:cNvCxnSpPr/>
      </xdr:nvCxnSpPr>
      <xdr:spPr>
        <a:xfrm>
          <a:off x="19878675" y="127519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a:extLst>
            <a:ext uri="{FF2B5EF4-FFF2-40B4-BE49-F238E27FC236}">
              <a16:creationId xmlns:a16="http://schemas.microsoft.com/office/drawing/2014/main" id="{7DA3E12B-77E8-4B83-80A7-B79C69A5F147}"/>
            </a:ext>
          </a:extLst>
        </xdr:cNvPr>
        <xdr:cNvSpPr txBox="1"/>
      </xdr:nvSpPr>
      <xdr:spPr>
        <a:xfrm>
          <a:off x="20002500" y="1110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a:extLst>
            <a:ext uri="{FF2B5EF4-FFF2-40B4-BE49-F238E27FC236}">
              <a16:creationId xmlns:a16="http://schemas.microsoft.com/office/drawing/2014/main" id="{145D187B-9885-4464-91C2-5E82F71D8B16}"/>
            </a:ext>
          </a:extLst>
        </xdr:cNvPr>
        <xdr:cNvCxnSpPr/>
      </xdr:nvCxnSpPr>
      <xdr:spPr>
        <a:xfrm>
          <a:off x="19878675" y="113252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121850</xdr:rowOff>
    </xdr:from>
    <xdr:to>
      <xdr:col>116</xdr:col>
      <xdr:colOff>63500</xdr:colOff>
      <xdr:row>76</xdr:row>
      <xdr:rowOff>147662</xdr:rowOff>
    </xdr:to>
    <xdr:cxnSp macro="">
      <xdr:nvCxnSpPr>
        <xdr:cNvPr id="856" name="直線コネクタ 855">
          <a:extLst>
            <a:ext uri="{FF2B5EF4-FFF2-40B4-BE49-F238E27FC236}">
              <a16:creationId xmlns:a16="http://schemas.microsoft.com/office/drawing/2014/main" id="{645DE284-CD9D-44EF-B7DB-9B34C0F71BBF}"/>
            </a:ext>
          </a:extLst>
        </xdr:cNvPr>
        <xdr:cNvCxnSpPr/>
      </xdr:nvCxnSpPr>
      <xdr:spPr>
        <a:xfrm flipV="1">
          <a:off x="19202400" y="12440850"/>
          <a:ext cx="752475" cy="1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a:extLst>
            <a:ext uri="{FF2B5EF4-FFF2-40B4-BE49-F238E27FC236}">
              <a16:creationId xmlns:a16="http://schemas.microsoft.com/office/drawing/2014/main" id="{DEFB5AED-5206-4CCC-A7C6-8DEE8DC0E8F4}"/>
            </a:ext>
          </a:extLst>
        </xdr:cNvPr>
        <xdr:cNvSpPr txBox="1"/>
      </xdr:nvSpPr>
      <xdr:spPr>
        <a:xfrm>
          <a:off x="20002500" y="12437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a:extLst>
            <a:ext uri="{FF2B5EF4-FFF2-40B4-BE49-F238E27FC236}">
              <a16:creationId xmlns:a16="http://schemas.microsoft.com/office/drawing/2014/main" id="{80FB5D30-0286-4251-9286-E320B990745B}"/>
            </a:ext>
          </a:extLst>
        </xdr:cNvPr>
        <xdr:cNvSpPr/>
      </xdr:nvSpPr>
      <xdr:spPr>
        <a:xfrm>
          <a:off x="19897725" y="1245935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147662</xdr:rowOff>
    </xdr:from>
    <xdr:to>
      <xdr:col>111</xdr:col>
      <xdr:colOff>177800</xdr:colOff>
      <xdr:row>77</xdr:row>
      <xdr:rowOff>9303</xdr:rowOff>
    </xdr:to>
    <xdr:cxnSp macro="">
      <xdr:nvCxnSpPr>
        <xdr:cNvPr id="859" name="直線コネクタ 858">
          <a:extLst>
            <a:ext uri="{FF2B5EF4-FFF2-40B4-BE49-F238E27FC236}">
              <a16:creationId xmlns:a16="http://schemas.microsoft.com/office/drawing/2014/main" id="{DC2FDE44-305C-4B96-8E3F-7510FCA5FD83}"/>
            </a:ext>
          </a:extLst>
        </xdr:cNvPr>
        <xdr:cNvCxnSpPr/>
      </xdr:nvCxnSpPr>
      <xdr:spPr>
        <a:xfrm flipV="1">
          <a:off x="18392775" y="12460312"/>
          <a:ext cx="809625" cy="2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a:extLst>
            <a:ext uri="{FF2B5EF4-FFF2-40B4-BE49-F238E27FC236}">
              <a16:creationId xmlns:a16="http://schemas.microsoft.com/office/drawing/2014/main" id="{B61761CD-C880-492D-BD82-36445DAFCF63}"/>
            </a:ext>
          </a:extLst>
        </xdr:cNvPr>
        <xdr:cNvSpPr/>
      </xdr:nvSpPr>
      <xdr:spPr>
        <a:xfrm>
          <a:off x="19154775" y="1247648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61" name="テキスト ボックス 860">
          <a:extLst>
            <a:ext uri="{FF2B5EF4-FFF2-40B4-BE49-F238E27FC236}">
              <a16:creationId xmlns:a16="http://schemas.microsoft.com/office/drawing/2014/main" id="{3D16B71E-F86E-4DE5-8B7D-09D259952195}"/>
            </a:ext>
          </a:extLst>
        </xdr:cNvPr>
        <xdr:cNvSpPr txBox="1"/>
      </xdr:nvSpPr>
      <xdr:spPr>
        <a:xfrm>
          <a:off x="18963786" y="1256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9303</xdr:rowOff>
    </xdr:from>
    <xdr:to>
      <xdr:col>107</xdr:col>
      <xdr:colOff>50800</xdr:colOff>
      <xdr:row>77</xdr:row>
      <xdr:rowOff>34677</xdr:rowOff>
    </xdr:to>
    <xdr:cxnSp macro="">
      <xdr:nvCxnSpPr>
        <xdr:cNvPr id="862" name="直線コネクタ 861">
          <a:extLst>
            <a:ext uri="{FF2B5EF4-FFF2-40B4-BE49-F238E27FC236}">
              <a16:creationId xmlns:a16="http://schemas.microsoft.com/office/drawing/2014/main" id="{3354C66B-0AB3-4E49-B8CF-F3EEEA2DF473}"/>
            </a:ext>
          </a:extLst>
        </xdr:cNvPr>
        <xdr:cNvCxnSpPr/>
      </xdr:nvCxnSpPr>
      <xdr:spPr>
        <a:xfrm flipV="1">
          <a:off x="17602200" y="12490228"/>
          <a:ext cx="790575" cy="1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a:extLst>
            <a:ext uri="{FF2B5EF4-FFF2-40B4-BE49-F238E27FC236}">
              <a16:creationId xmlns:a16="http://schemas.microsoft.com/office/drawing/2014/main" id="{FB1DB9AD-ADD2-4B92-B553-E0C095FDE26D}"/>
            </a:ext>
          </a:extLst>
        </xdr:cNvPr>
        <xdr:cNvSpPr/>
      </xdr:nvSpPr>
      <xdr:spPr>
        <a:xfrm>
          <a:off x="18345150" y="12494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99C98365-3783-4BAC-8F42-63ED843BF47A}"/>
            </a:ext>
          </a:extLst>
        </xdr:cNvPr>
        <xdr:cNvSpPr txBox="1"/>
      </xdr:nvSpPr>
      <xdr:spPr>
        <a:xfrm>
          <a:off x="18163686" y="125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71958</xdr:rowOff>
    </xdr:from>
    <xdr:to>
      <xdr:col>102</xdr:col>
      <xdr:colOff>114300</xdr:colOff>
      <xdr:row>77</xdr:row>
      <xdr:rowOff>34677</xdr:rowOff>
    </xdr:to>
    <xdr:cxnSp macro="">
      <xdr:nvCxnSpPr>
        <xdr:cNvPr id="865" name="直線コネクタ 864">
          <a:extLst>
            <a:ext uri="{FF2B5EF4-FFF2-40B4-BE49-F238E27FC236}">
              <a16:creationId xmlns:a16="http://schemas.microsoft.com/office/drawing/2014/main" id="{726D056D-E42E-4D26-A86F-46C1228F1424}"/>
            </a:ext>
          </a:extLst>
        </xdr:cNvPr>
        <xdr:cNvCxnSpPr/>
      </xdr:nvCxnSpPr>
      <xdr:spPr>
        <a:xfrm>
          <a:off x="16802100" y="12384608"/>
          <a:ext cx="800100" cy="12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a:extLst>
            <a:ext uri="{FF2B5EF4-FFF2-40B4-BE49-F238E27FC236}">
              <a16:creationId xmlns:a16="http://schemas.microsoft.com/office/drawing/2014/main" id="{AA4115D2-AFEA-44DF-B404-C6B015F677BB}"/>
            </a:ext>
          </a:extLst>
        </xdr:cNvPr>
        <xdr:cNvSpPr/>
      </xdr:nvSpPr>
      <xdr:spPr>
        <a:xfrm>
          <a:off x="17554575" y="124877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11ADEC5C-41B9-45E0-A99B-02682FA1CD69}"/>
            </a:ext>
          </a:extLst>
        </xdr:cNvPr>
        <xdr:cNvSpPr txBox="1"/>
      </xdr:nvSpPr>
      <xdr:spPr>
        <a:xfrm>
          <a:off x="17354061" y="125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a:extLst>
            <a:ext uri="{FF2B5EF4-FFF2-40B4-BE49-F238E27FC236}">
              <a16:creationId xmlns:a16="http://schemas.microsoft.com/office/drawing/2014/main" id="{32325280-0FB1-4AB9-8D77-9B8131537E2C}"/>
            </a:ext>
          </a:extLst>
        </xdr:cNvPr>
        <xdr:cNvSpPr/>
      </xdr:nvSpPr>
      <xdr:spPr>
        <a:xfrm>
          <a:off x="16754475" y="124593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9" name="テキスト ボックス 868">
          <a:extLst>
            <a:ext uri="{FF2B5EF4-FFF2-40B4-BE49-F238E27FC236}">
              <a16:creationId xmlns:a16="http://schemas.microsoft.com/office/drawing/2014/main" id="{6AFB8C02-0B6A-4661-93C0-A7B9F8241157}"/>
            </a:ext>
          </a:extLst>
        </xdr:cNvPr>
        <xdr:cNvSpPr txBox="1"/>
      </xdr:nvSpPr>
      <xdr:spPr>
        <a:xfrm>
          <a:off x="16563486" y="125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AED5FF7-E104-4D3E-9059-501A9C0F6CB8}"/>
            </a:ext>
          </a:extLst>
        </xdr:cNvPr>
        <xdr:cNvSpPr txBox="1"/>
      </xdr:nvSpPr>
      <xdr:spPr>
        <a:xfrm>
          <a:off x="197834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B9B310D4-39F9-463A-9913-6F235CBDD2A9}"/>
            </a:ext>
          </a:extLst>
        </xdr:cNvPr>
        <xdr:cNvSpPr txBox="1"/>
      </xdr:nvSpPr>
      <xdr:spPr>
        <a:xfrm>
          <a:off x="19030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C1084653-C24D-4964-8EB0-EE4B7CAC22CF}"/>
            </a:ext>
          </a:extLst>
        </xdr:cNvPr>
        <xdr:cNvSpPr txBox="1"/>
      </xdr:nvSpPr>
      <xdr:spPr>
        <a:xfrm>
          <a:off x="18221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85AAE975-4299-4524-927A-EAD746FBCAB2}"/>
            </a:ext>
          </a:extLst>
        </xdr:cNvPr>
        <xdr:cNvSpPr txBox="1"/>
      </xdr:nvSpPr>
      <xdr:spPr>
        <a:xfrm>
          <a:off x="174307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7EC61780-C68C-45DB-BE28-C7DB7F9E1942}"/>
            </a:ext>
          </a:extLst>
        </xdr:cNvPr>
        <xdr:cNvSpPr txBox="1"/>
      </xdr:nvSpPr>
      <xdr:spPr>
        <a:xfrm>
          <a:off x="166306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71050</xdr:rowOff>
    </xdr:from>
    <xdr:to>
      <xdr:col>116</xdr:col>
      <xdr:colOff>114300</xdr:colOff>
      <xdr:row>77</xdr:row>
      <xdr:rowOff>1200</xdr:rowOff>
    </xdr:to>
    <xdr:sp macro="" textlink="">
      <xdr:nvSpPr>
        <xdr:cNvPr id="875" name="楕円 874">
          <a:extLst>
            <a:ext uri="{FF2B5EF4-FFF2-40B4-BE49-F238E27FC236}">
              <a16:creationId xmlns:a16="http://schemas.microsoft.com/office/drawing/2014/main" id="{B397CD8B-0E2B-4333-91AC-BE9431CDC292}"/>
            </a:ext>
          </a:extLst>
        </xdr:cNvPr>
        <xdr:cNvSpPr/>
      </xdr:nvSpPr>
      <xdr:spPr>
        <a:xfrm>
          <a:off x="19897725" y="12383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93927</xdr:rowOff>
    </xdr:from>
    <xdr:ext cx="534377" cy="259045"/>
    <xdr:sp macro="" textlink="">
      <xdr:nvSpPr>
        <xdr:cNvPr id="876" name="繰出金該当値テキスト">
          <a:extLst>
            <a:ext uri="{FF2B5EF4-FFF2-40B4-BE49-F238E27FC236}">
              <a16:creationId xmlns:a16="http://schemas.microsoft.com/office/drawing/2014/main" id="{FFF57D34-99E4-4C42-A3A9-B15A803C3890}"/>
            </a:ext>
          </a:extLst>
        </xdr:cNvPr>
        <xdr:cNvSpPr txBox="1"/>
      </xdr:nvSpPr>
      <xdr:spPr>
        <a:xfrm>
          <a:off x="20002500" y="122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96862</xdr:rowOff>
    </xdr:from>
    <xdr:to>
      <xdr:col>112</xdr:col>
      <xdr:colOff>38100</xdr:colOff>
      <xdr:row>77</xdr:row>
      <xdr:rowOff>27012</xdr:rowOff>
    </xdr:to>
    <xdr:sp macro="" textlink="">
      <xdr:nvSpPr>
        <xdr:cNvPr id="877" name="楕円 876">
          <a:extLst>
            <a:ext uri="{FF2B5EF4-FFF2-40B4-BE49-F238E27FC236}">
              <a16:creationId xmlns:a16="http://schemas.microsoft.com/office/drawing/2014/main" id="{0F6BCD77-5312-4F91-8DB7-732384D6441C}"/>
            </a:ext>
          </a:extLst>
        </xdr:cNvPr>
        <xdr:cNvSpPr/>
      </xdr:nvSpPr>
      <xdr:spPr>
        <a:xfrm>
          <a:off x="19154775" y="124126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43540</xdr:rowOff>
    </xdr:from>
    <xdr:ext cx="534377" cy="259045"/>
    <xdr:sp macro="" textlink="">
      <xdr:nvSpPr>
        <xdr:cNvPr id="878" name="テキスト ボックス 877">
          <a:extLst>
            <a:ext uri="{FF2B5EF4-FFF2-40B4-BE49-F238E27FC236}">
              <a16:creationId xmlns:a16="http://schemas.microsoft.com/office/drawing/2014/main" id="{D652F670-B77F-4B7F-A6F6-26BD60823F4E}"/>
            </a:ext>
          </a:extLst>
        </xdr:cNvPr>
        <xdr:cNvSpPr txBox="1"/>
      </xdr:nvSpPr>
      <xdr:spPr>
        <a:xfrm>
          <a:off x="18963786" y="122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129953</xdr:rowOff>
    </xdr:from>
    <xdr:to>
      <xdr:col>107</xdr:col>
      <xdr:colOff>101600</xdr:colOff>
      <xdr:row>77</xdr:row>
      <xdr:rowOff>60103</xdr:rowOff>
    </xdr:to>
    <xdr:sp macro="" textlink="">
      <xdr:nvSpPr>
        <xdr:cNvPr id="879" name="楕円 878">
          <a:extLst>
            <a:ext uri="{FF2B5EF4-FFF2-40B4-BE49-F238E27FC236}">
              <a16:creationId xmlns:a16="http://schemas.microsoft.com/office/drawing/2014/main" id="{9AE1365E-0928-49D6-8C6D-AF6730184EFA}"/>
            </a:ext>
          </a:extLst>
        </xdr:cNvPr>
        <xdr:cNvSpPr/>
      </xdr:nvSpPr>
      <xdr:spPr>
        <a:xfrm>
          <a:off x="18345150" y="124426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76630</xdr:rowOff>
    </xdr:from>
    <xdr:ext cx="534377" cy="259045"/>
    <xdr:sp macro="" textlink="">
      <xdr:nvSpPr>
        <xdr:cNvPr id="880" name="テキスト ボックス 879">
          <a:extLst>
            <a:ext uri="{FF2B5EF4-FFF2-40B4-BE49-F238E27FC236}">
              <a16:creationId xmlns:a16="http://schemas.microsoft.com/office/drawing/2014/main" id="{F0361314-2A21-484D-A7FC-A745B36A99CD}"/>
            </a:ext>
          </a:extLst>
        </xdr:cNvPr>
        <xdr:cNvSpPr txBox="1"/>
      </xdr:nvSpPr>
      <xdr:spPr>
        <a:xfrm>
          <a:off x="18163686" y="1223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155327</xdr:rowOff>
    </xdr:from>
    <xdr:to>
      <xdr:col>102</xdr:col>
      <xdr:colOff>165100</xdr:colOff>
      <xdr:row>77</xdr:row>
      <xdr:rowOff>85477</xdr:rowOff>
    </xdr:to>
    <xdr:sp macro="" textlink="">
      <xdr:nvSpPr>
        <xdr:cNvPr id="881" name="楕円 880">
          <a:extLst>
            <a:ext uri="{FF2B5EF4-FFF2-40B4-BE49-F238E27FC236}">
              <a16:creationId xmlns:a16="http://schemas.microsoft.com/office/drawing/2014/main" id="{C965F6A5-2694-47C5-B1F2-EB1C127971A1}"/>
            </a:ext>
          </a:extLst>
        </xdr:cNvPr>
        <xdr:cNvSpPr/>
      </xdr:nvSpPr>
      <xdr:spPr>
        <a:xfrm>
          <a:off x="17554575" y="124711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102005</xdr:rowOff>
    </xdr:from>
    <xdr:ext cx="534377" cy="259045"/>
    <xdr:sp macro="" textlink="">
      <xdr:nvSpPr>
        <xdr:cNvPr id="882" name="テキスト ボックス 881">
          <a:extLst>
            <a:ext uri="{FF2B5EF4-FFF2-40B4-BE49-F238E27FC236}">
              <a16:creationId xmlns:a16="http://schemas.microsoft.com/office/drawing/2014/main" id="{1850DCBC-1361-4051-898A-CC5285CCCF7E}"/>
            </a:ext>
          </a:extLst>
        </xdr:cNvPr>
        <xdr:cNvSpPr txBox="1"/>
      </xdr:nvSpPr>
      <xdr:spPr>
        <a:xfrm>
          <a:off x="17354061" y="12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21158</xdr:rowOff>
    </xdr:from>
    <xdr:to>
      <xdr:col>98</xdr:col>
      <xdr:colOff>38100</xdr:colOff>
      <xdr:row>76</xdr:row>
      <xdr:rowOff>122758</xdr:rowOff>
    </xdr:to>
    <xdr:sp macro="" textlink="">
      <xdr:nvSpPr>
        <xdr:cNvPr id="883" name="楕円 882">
          <a:extLst>
            <a:ext uri="{FF2B5EF4-FFF2-40B4-BE49-F238E27FC236}">
              <a16:creationId xmlns:a16="http://schemas.microsoft.com/office/drawing/2014/main" id="{F69E943E-D1B1-49C2-83B9-54FE10F7FDB6}"/>
            </a:ext>
          </a:extLst>
        </xdr:cNvPr>
        <xdr:cNvSpPr/>
      </xdr:nvSpPr>
      <xdr:spPr>
        <a:xfrm>
          <a:off x="16754475" y="123369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139285</xdr:rowOff>
    </xdr:from>
    <xdr:ext cx="534377" cy="259045"/>
    <xdr:sp macro="" textlink="">
      <xdr:nvSpPr>
        <xdr:cNvPr id="884" name="テキスト ボックス 883">
          <a:extLst>
            <a:ext uri="{FF2B5EF4-FFF2-40B4-BE49-F238E27FC236}">
              <a16:creationId xmlns:a16="http://schemas.microsoft.com/office/drawing/2014/main" id="{5FEDFE01-5A2F-4C2E-BA05-566F745BE548}"/>
            </a:ext>
          </a:extLst>
        </xdr:cNvPr>
        <xdr:cNvSpPr txBox="1"/>
      </xdr:nvSpPr>
      <xdr:spPr>
        <a:xfrm>
          <a:off x="16563486" y="1213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89DED247-A76D-4601-9EFF-FAC864218844}"/>
            </a:ext>
          </a:extLst>
        </xdr:cNvPr>
        <xdr:cNvSpPr/>
      </xdr:nvSpPr>
      <xdr:spPr>
        <a:xfrm>
          <a:off x="164592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AFA484C4-7B47-4542-B458-AD3A41F5E2ED}"/>
            </a:ext>
          </a:extLst>
        </xdr:cNvPr>
        <xdr:cNvSpPr/>
      </xdr:nvSpPr>
      <xdr:spPr>
        <a:xfrm>
          <a:off x="165830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824301E4-6E53-4881-B332-C89DAFD27CBD}"/>
            </a:ext>
          </a:extLst>
        </xdr:cNvPr>
        <xdr:cNvSpPr/>
      </xdr:nvSpPr>
      <xdr:spPr>
        <a:xfrm>
          <a:off x="165830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8D888DFE-EF38-4E7E-A90C-2C84E1E063AC}"/>
            </a:ext>
          </a:extLst>
        </xdr:cNvPr>
        <xdr:cNvSpPr/>
      </xdr:nvSpPr>
      <xdr:spPr>
        <a:xfrm>
          <a:off x="174879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C0C174E9-4D07-456E-80CA-345D62101017}"/>
            </a:ext>
          </a:extLst>
        </xdr:cNvPr>
        <xdr:cNvSpPr/>
      </xdr:nvSpPr>
      <xdr:spPr>
        <a:xfrm>
          <a:off x="174879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E77F0E58-B8FF-46D8-8923-D5B13098BDE7}"/>
            </a:ext>
          </a:extLst>
        </xdr:cNvPr>
        <xdr:cNvSpPr/>
      </xdr:nvSpPr>
      <xdr:spPr>
        <a:xfrm>
          <a:off x="185166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C910B3B6-8AA0-41C6-9173-48E8B4A33D02}"/>
            </a:ext>
          </a:extLst>
        </xdr:cNvPr>
        <xdr:cNvSpPr/>
      </xdr:nvSpPr>
      <xdr:spPr>
        <a:xfrm>
          <a:off x="185166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39057992-2020-429D-9839-6CE7F4039C49}"/>
            </a:ext>
          </a:extLst>
        </xdr:cNvPr>
        <xdr:cNvSpPr/>
      </xdr:nvSpPr>
      <xdr:spPr>
        <a:xfrm>
          <a:off x="164592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7BD52030-1CC6-44AF-AA62-5D96B594B13C}"/>
            </a:ext>
          </a:extLst>
        </xdr:cNvPr>
        <xdr:cNvSpPr txBox="1"/>
      </xdr:nvSpPr>
      <xdr:spPr>
        <a:xfrm>
          <a:off x="164401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C76304E7-CBA6-4E71-B9A0-128036DC2F42}"/>
            </a:ext>
          </a:extLst>
        </xdr:cNvPr>
        <xdr:cNvCxnSpPr/>
      </xdr:nvCxnSpPr>
      <xdr:spPr>
        <a:xfrm>
          <a:off x="164592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4B082AE7-8269-49EA-AACA-FDFB4345EA48}"/>
            </a:ext>
          </a:extLst>
        </xdr:cNvPr>
        <xdr:cNvCxnSpPr/>
      </xdr:nvCxnSpPr>
      <xdr:spPr>
        <a:xfrm>
          <a:off x="16459200" y="15401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CD7A0F93-2A83-4A78-ACEC-B4E54D08C794}"/>
            </a:ext>
          </a:extLst>
        </xdr:cNvPr>
        <xdr:cNvSpPr txBox="1"/>
      </xdr:nvSpPr>
      <xdr:spPr>
        <a:xfrm>
          <a:off x="16248514" y="15256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3C1510C6-225A-413F-86D0-8A718219E973}"/>
            </a:ext>
          </a:extLst>
        </xdr:cNvPr>
        <xdr:cNvCxnSpPr/>
      </xdr:nvCxnSpPr>
      <xdr:spPr>
        <a:xfrm>
          <a:off x="164592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8F775392-5B11-4476-BD42-0951D7BFF800}"/>
            </a:ext>
          </a:extLst>
        </xdr:cNvPr>
        <xdr:cNvSpPr txBox="1"/>
      </xdr:nvSpPr>
      <xdr:spPr>
        <a:xfrm>
          <a:off x="16248514" y="1415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1392394F-33ED-40B1-A2B8-01B79C0DBF1C}"/>
            </a:ext>
          </a:extLst>
        </xdr:cNvPr>
        <xdr:cNvSpPr/>
      </xdr:nvSpPr>
      <xdr:spPr>
        <a:xfrm>
          <a:off x="164592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D031A5AF-6CE8-430A-86AE-8D44FF4092F7}"/>
            </a:ext>
          </a:extLst>
        </xdr:cNvPr>
        <xdr:cNvCxnSpPr/>
      </xdr:nvCxnSpPr>
      <xdr:spPr>
        <a:xfrm>
          <a:off x="19952970" y="1540192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EA1BCDD9-1F28-4A00-B656-CD33102B7A9A}"/>
            </a:ext>
          </a:extLst>
        </xdr:cNvPr>
        <xdr:cNvSpPr txBox="1"/>
      </xdr:nvSpPr>
      <xdr:spPr>
        <a:xfrm>
          <a:off x="2000250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77130ADF-60BC-4776-AB87-2E1C676376FE}"/>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24BB5932-B457-4E11-A886-0B69D7555B74}"/>
            </a:ext>
          </a:extLst>
        </xdr:cNvPr>
        <xdr:cNvSpPr txBox="1"/>
      </xdr:nvSpPr>
      <xdr:spPr>
        <a:xfrm>
          <a:off x="20002500" y="15094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B76766C4-D3B5-4BF4-B3E0-E42358BFAD00}"/>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4A3A3F33-61AC-4FC3-90E3-120B49C2EAA4}"/>
            </a:ext>
          </a:extLst>
        </xdr:cNvPr>
        <xdr:cNvCxnSpPr/>
      </xdr:nvCxnSpPr>
      <xdr:spPr>
        <a:xfrm>
          <a:off x="19202400" y="154019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3BD4FBEC-2849-4FD2-9E31-B9372965D1F2}"/>
            </a:ext>
          </a:extLst>
        </xdr:cNvPr>
        <xdr:cNvSpPr txBox="1"/>
      </xdr:nvSpPr>
      <xdr:spPr>
        <a:xfrm>
          <a:off x="20002500" y="153232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FF4656F6-3648-4A94-A31A-5289AD5422A7}"/>
            </a:ext>
          </a:extLst>
        </xdr:cNvPr>
        <xdr:cNvSpPr/>
      </xdr:nvSpPr>
      <xdr:spPr>
        <a:xfrm>
          <a:off x="19897725"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D6FA07A2-E939-468A-8930-DCF94757F0FD}"/>
            </a:ext>
          </a:extLst>
        </xdr:cNvPr>
        <xdr:cNvCxnSpPr/>
      </xdr:nvCxnSpPr>
      <xdr:spPr>
        <a:xfrm>
          <a:off x="18392775" y="154019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1AC89483-553F-45B4-9E10-7AD7DBDE63DC}"/>
            </a:ext>
          </a:extLst>
        </xdr:cNvPr>
        <xdr:cNvSpPr/>
      </xdr:nvSpPr>
      <xdr:spPr>
        <a:xfrm>
          <a:off x="191547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F766BFAC-C018-4513-93A6-2C316947CA50}"/>
            </a:ext>
          </a:extLst>
        </xdr:cNvPr>
        <xdr:cNvSpPr txBox="1"/>
      </xdr:nvSpPr>
      <xdr:spPr>
        <a:xfrm>
          <a:off x="190809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492C4695-44B0-497A-8D97-6FD84866D269}"/>
            </a:ext>
          </a:extLst>
        </xdr:cNvPr>
        <xdr:cNvCxnSpPr/>
      </xdr:nvCxnSpPr>
      <xdr:spPr>
        <a:xfrm>
          <a:off x="17602200" y="154019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53796228-59C6-458C-8C8C-461FF95D4BDA}"/>
            </a:ext>
          </a:extLst>
        </xdr:cNvPr>
        <xdr:cNvSpPr/>
      </xdr:nvSpPr>
      <xdr:spPr>
        <a:xfrm>
          <a:off x="18345150"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15E11B8A-BF8A-464F-B94E-F5A13907950E}"/>
            </a:ext>
          </a:extLst>
        </xdr:cNvPr>
        <xdr:cNvSpPr txBox="1"/>
      </xdr:nvSpPr>
      <xdr:spPr>
        <a:xfrm>
          <a:off x="182903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CF66ACA8-03B2-4F69-A71E-247278720CFF}"/>
            </a:ext>
          </a:extLst>
        </xdr:cNvPr>
        <xdr:cNvCxnSpPr/>
      </xdr:nvCxnSpPr>
      <xdr:spPr>
        <a:xfrm>
          <a:off x="16802100" y="154019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79DB1753-CA5E-4BBA-B7A4-84EF8185315F}"/>
            </a:ext>
          </a:extLst>
        </xdr:cNvPr>
        <xdr:cNvSpPr/>
      </xdr:nvSpPr>
      <xdr:spPr>
        <a:xfrm>
          <a:off x="17554575" y="153447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159DA2BE-C3F4-437C-BBF6-F7A76D4DCD38}"/>
            </a:ext>
          </a:extLst>
        </xdr:cNvPr>
        <xdr:cNvSpPr txBox="1"/>
      </xdr:nvSpPr>
      <xdr:spPr>
        <a:xfrm>
          <a:off x="174902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2C6B12FF-B26D-40C1-BBFD-9228262138FA}"/>
            </a:ext>
          </a:extLst>
        </xdr:cNvPr>
        <xdr:cNvSpPr/>
      </xdr:nvSpPr>
      <xdr:spPr>
        <a:xfrm>
          <a:off x="167544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1641952F-0B57-49D6-A159-F4994E305D87}"/>
            </a:ext>
          </a:extLst>
        </xdr:cNvPr>
        <xdr:cNvSpPr txBox="1"/>
      </xdr:nvSpPr>
      <xdr:spPr>
        <a:xfrm>
          <a:off x="166806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E4AB67AE-19F9-4056-8687-64391B964192}"/>
            </a:ext>
          </a:extLst>
        </xdr:cNvPr>
        <xdr:cNvSpPr txBox="1"/>
      </xdr:nvSpPr>
      <xdr:spPr>
        <a:xfrm>
          <a:off x="197834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2B6FA69B-CFB5-47AB-91AB-9420EC65EC15}"/>
            </a:ext>
          </a:extLst>
        </xdr:cNvPr>
        <xdr:cNvSpPr txBox="1"/>
      </xdr:nvSpPr>
      <xdr:spPr>
        <a:xfrm>
          <a:off x="19030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A20B0A07-FD4A-4856-A433-13D9CC0E0BF5}"/>
            </a:ext>
          </a:extLst>
        </xdr:cNvPr>
        <xdr:cNvSpPr txBox="1"/>
      </xdr:nvSpPr>
      <xdr:spPr>
        <a:xfrm>
          <a:off x="18221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5A9E4FB7-100A-49F4-A24A-E223A316A829}"/>
            </a:ext>
          </a:extLst>
        </xdr:cNvPr>
        <xdr:cNvSpPr txBox="1"/>
      </xdr:nvSpPr>
      <xdr:spPr>
        <a:xfrm>
          <a:off x="174307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9E496C44-8409-4C61-8516-756B962E79D0}"/>
            </a:ext>
          </a:extLst>
        </xdr:cNvPr>
        <xdr:cNvSpPr txBox="1"/>
      </xdr:nvSpPr>
      <xdr:spPr>
        <a:xfrm>
          <a:off x="166306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839494C2-9D84-45EA-8F95-8863943E19A5}"/>
            </a:ext>
          </a:extLst>
        </xdr:cNvPr>
        <xdr:cNvSpPr/>
      </xdr:nvSpPr>
      <xdr:spPr>
        <a:xfrm>
          <a:off x="19897725"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9A4A161-6CA0-4341-98A2-E018E01D82A9}"/>
            </a:ext>
          </a:extLst>
        </xdr:cNvPr>
        <xdr:cNvSpPr txBox="1"/>
      </xdr:nvSpPr>
      <xdr:spPr>
        <a:xfrm>
          <a:off x="20002500" y="15208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CA6C945B-A181-44E1-994C-EAB40DFA9108}"/>
            </a:ext>
          </a:extLst>
        </xdr:cNvPr>
        <xdr:cNvSpPr/>
      </xdr:nvSpPr>
      <xdr:spPr>
        <a:xfrm>
          <a:off x="191547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88A9722A-A892-4C9C-9F98-14ED4D8B66D4}"/>
            </a:ext>
          </a:extLst>
        </xdr:cNvPr>
        <xdr:cNvSpPr txBox="1"/>
      </xdr:nvSpPr>
      <xdr:spPr>
        <a:xfrm>
          <a:off x="190809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A9B9892A-5FCB-4D23-B814-DF6AF746CBBA}"/>
            </a:ext>
          </a:extLst>
        </xdr:cNvPr>
        <xdr:cNvSpPr/>
      </xdr:nvSpPr>
      <xdr:spPr>
        <a:xfrm>
          <a:off x="18345150"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DC642684-3B42-4D59-BD26-C74F6103CF95}"/>
            </a:ext>
          </a:extLst>
        </xdr:cNvPr>
        <xdr:cNvSpPr txBox="1"/>
      </xdr:nvSpPr>
      <xdr:spPr>
        <a:xfrm>
          <a:off x="182903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A4E2159A-5987-4D2E-8890-D5D6E2358922}"/>
            </a:ext>
          </a:extLst>
        </xdr:cNvPr>
        <xdr:cNvSpPr/>
      </xdr:nvSpPr>
      <xdr:spPr>
        <a:xfrm>
          <a:off x="17554575" y="15344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EDC7832F-817A-4CD2-A3CD-9234CB33BD64}"/>
            </a:ext>
          </a:extLst>
        </xdr:cNvPr>
        <xdr:cNvSpPr txBox="1"/>
      </xdr:nvSpPr>
      <xdr:spPr>
        <a:xfrm>
          <a:off x="174902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9D1FBEE4-CCA6-4F71-AA28-C6F3E36F02A4}"/>
            </a:ext>
          </a:extLst>
        </xdr:cNvPr>
        <xdr:cNvSpPr/>
      </xdr:nvSpPr>
      <xdr:spPr>
        <a:xfrm>
          <a:off x="167544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3B52F824-6339-47F8-8EBA-9A9BC01AD020}"/>
            </a:ext>
          </a:extLst>
        </xdr:cNvPr>
        <xdr:cNvSpPr txBox="1"/>
      </xdr:nvSpPr>
      <xdr:spPr>
        <a:xfrm>
          <a:off x="166806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611D7367-B0CA-4837-8CB4-F12C3F4379F3}"/>
            </a:ext>
          </a:extLst>
        </xdr:cNvPr>
        <xdr:cNvSpPr/>
      </xdr:nvSpPr>
      <xdr:spPr>
        <a:xfrm>
          <a:off x="685800" y="16925925"/>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5AB7C522-8396-4E7E-8842-3FADB71EAFE8}"/>
            </a:ext>
          </a:extLst>
        </xdr:cNvPr>
        <xdr:cNvSpPr/>
      </xdr:nvSpPr>
      <xdr:spPr>
        <a:xfrm>
          <a:off x="685800" y="16983075"/>
          <a:ext cx="3467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DE81B595-E13C-4BBA-BE3A-9268F4BD0360}"/>
            </a:ext>
          </a:extLst>
        </xdr:cNvPr>
        <xdr:cNvSpPr txBox="1"/>
      </xdr:nvSpPr>
      <xdr:spPr>
        <a:xfrm>
          <a:off x="714375" y="17240250"/>
          <a:ext cx="1994535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年度歳出決算総額は、</a:t>
          </a:r>
          <a:r>
            <a:rPr kumimoji="1" lang="ja-JP" altLang="ja-JP" sz="1200">
              <a:solidFill>
                <a:schemeClr val="tx1"/>
              </a:solidFill>
              <a:effectLst/>
              <a:latin typeface="+mn-lt"/>
              <a:ea typeface="+mn-ea"/>
              <a:cs typeface="+mn-cs"/>
            </a:rPr>
            <a:t>住民一人当たり</a:t>
          </a:r>
          <a:r>
            <a:rPr kumimoji="1" lang="en-US" altLang="ja-JP" sz="1200">
              <a:solidFill>
                <a:schemeClr val="tx1"/>
              </a:solidFill>
              <a:effectLst/>
              <a:latin typeface="+mn-lt"/>
              <a:ea typeface="+mn-ea"/>
              <a:cs typeface="+mn-cs"/>
            </a:rPr>
            <a:t>36</a:t>
          </a:r>
          <a:r>
            <a:rPr kumimoji="1" lang="ja-JP" altLang="ja-JP" sz="1200">
              <a:solidFill>
                <a:schemeClr val="tx1"/>
              </a:solidFill>
              <a:effectLst/>
              <a:latin typeface="+mn-lt"/>
              <a:ea typeface="+mn-ea"/>
              <a:cs typeface="+mn-cs"/>
            </a:rPr>
            <a:t>万</a:t>
          </a:r>
          <a:r>
            <a:rPr kumimoji="1" lang="en-US" altLang="ja-JP" sz="1200">
              <a:solidFill>
                <a:schemeClr val="tx1"/>
              </a:solidFill>
              <a:effectLst/>
              <a:latin typeface="+mn-lt"/>
              <a:ea typeface="+mn-ea"/>
              <a:cs typeface="+mn-cs"/>
            </a:rPr>
            <a:t>5,220</a:t>
          </a:r>
          <a:r>
            <a:rPr kumimoji="1" lang="ja-JP" altLang="ja-JP" sz="1200">
              <a:solidFill>
                <a:schemeClr val="tx1"/>
              </a:solidFill>
              <a:effectLst/>
              <a:latin typeface="+mn-lt"/>
              <a:ea typeface="+mn-ea"/>
              <a:cs typeface="+mn-cs"/>
            </a:rPr>
            <a:t>円（令和</a:t>
          </a:r>
          <a:r>
            <a:rPr kumimoji="1" lang="ja-JP" altLang="en-US" sz="1200">
              <a:solidFill>
                <a:schemeClr val="tx1"/>
              </a:solidFill>
              <a:effectLst/>
              <a:latin typeface="+mn-lt"/>
              <a:ea typeface="+mn-ea"/>
              <a:cs typeface="+mn-cs"/>
            </a:rPr>
            <a:t>４</a:t>
          </a:r>
          <a:r>
            <a:rPr kumimoji="1" lang="ja-JP" altLang="ja-JP" sz="1200">
              <a:solidFill>
                <a:schemeClr val="tx1"/>
              </a:solidFill>
              <a:effectLst/>
              <a:latin typeface="+mn-lt"/>
              <a:ea typeface="+mn-ea"/>
              <a:cs typeface="+mn-cs"/>
            </a:rPr>
            <a:t>年度：</a:t>
          </a:r>
          <a:r>
            <a:rPr kumimoji="1" lang="en-US" altLang="ja-JP" sz="1200">
              <a:solidFill>
                <a:schemeClr val="tx1"/>
              </a:solidFill>
              <a:effectLst/>
              <a:latin typeface="+mn-lt"/>
              <a:ea typeface="+mn-ea"/>
              <a:cs typeface="+mn-cs"/>
            </a:rPr>
            <a:t>35</a:t>
          </a:r>
          <a:r>
            <a:rPr kumimoji="1" lang="ja-JP" altLang="ja-JP" sz="1200">
              <a:solidFill>
                <a:schemeClr val="tx1"/>
              </a:solidFill>
              <a:effectLst/>
              <a:latin typeface="+mn-lt"/>
              <a:ea typeface="+mn-ea"/>
              <a:cs typeface="+mn-cs"/>
            </a:rPr>
            <a:t>万</a:t>
          </a:r>
          <a:r>
            <a:rPr kumimoji="1" lang="en-US" altLang="ja-JP" sz="1200">
              <a:solidFill>
                <a:schemeClr val="tx1"/>
              </a:solidFill>
              <a:effectLst/>
              <a:latin typeface="+mn-lt"/>
              <a:ea typeface="+mn-ea"/>
              <a:cs typeface="+mn-cs"/>
            </a:rPr>
            <a:t>6,394</a:t>
          </a:r>
          <a:r>
            <a:rPr kumimoji="1" lang="ja-JP" altLang="ja-JP" sz="1200">
              <a:solidFill>
                <a:schemeClr val="tx1"/>
              </a:solidFill>
              <a:effectLst/>
              <a:latin typeface="+mn-lt"/>
              <a:ea typeface="+mn-ea"/>
              <a:cs typeface="+mn-cs"/>
            </a:rPr>
            <a:t>円）となり、前年度と比べて住民一人当たり</a:t>
          </a:r>
          <a:r>
            <a:rPr kumimoji="1" lang="en-US" altLang="ja-JP" sz="1200">
              <a:solidFill>
                <a:schemeClr val="tx1"/>
              </a:solidFill>
              <a:effectLst/>
              <a:latin typeface="+mn-lt"/>
              <a:ea typeface="+mn-ea"/>
              <a:cs typeface="+mn-cs"/>
            </a:rPr>
            <a:t>8,826</a:t>
          </a:r>
          <a:r>
            <a:rPr kumimoji="1" lang="ja-JP" altLang="ja-JP" sz="1200">
              <a:solidFill>
                <a:schemeClr val="tx1"/>
              </a:solidFill>
              <a:effectLst/>
              <a:latin typeface="+mn-lt"/>
              <a:ea typeface="+mn-ea"/>
              <a:cs typeface="+mn-cs"/>
            </a:rPr>
            <a:t>円の増となった。増加要因としては、</a:t>
          </a:r>
          <a:r>
            <a:rPr kumimoji="1" lang="ja-JP" altLang="en-US" sz="1200">
              <a:solidFill>
                <a:schemeClr val="tx1"/>
              </a:solidFill>
              <a:effectLst/>
              <a:latin typeface="+mn-lt"/>
              <a:ea typeface="+mn-ea"/>
              <a:cs typeface="+mn-cs"/>
            </a:rPr>
            <a:t>道路照明灯</a:t>
          </a:r>
          <a:r>
            <a:rPr kumimoji="1" lang="en-US" altLang="ja-JP" sz="1200">
              <a:solidFill>
                <a:schemeClr val="tx1"/>
              </a:solidFill>
              <a:effectLst/>
              <a:latin typeface="+mn-lt"/>
              <a:ea typeface="+mn-ea"/>
              <a:cs typeface="+mn-cs"/>
            </a:rPr>
            <a:t>LED</a:t>
          </a:r>
          <a:r>
            <a:rPr kumimoji="1" lang="ja-JP" altLang="en-US" sz="1200">
              <a:solidFill>
                <a:schemeClr val="tx1"/>
              </a:solidFill>
              <a:effectLst/>
              <a:latin typeface="+mn-lt"/>
              <a:ea typeface="+mn-ea"/>
              <a:cs typeface="+mn-cs"/>
            </a:rPr>
            <a:t>化工事</a:t>
          </a:r>
          <a:r>
            <a:rPr kumimoji="1" lang="ja-JP" altLang="ja-JP" sz="1200">
              <a:solidFill>
                <a:schemeClr val="tx1"/>
              </a:solidFill>
              <a:effectLst/>
              <a:latin typeface="+mn-lt"/>
              <a:ea typeface="+mn-ea"/>
              <a:cs typeface="+mn-cs"/>
            </a:rPr>
            <a:t>が</a:t>
          </a:r>
          <a:r>
            <a:rPr kumimoji="1" lang="ja-JP" altLang="en-US" sz="1200">
              <a:solidFill>
                <a:schemeClr val="tx1"/>
              </a:solidFill>
              <a:effectLst/>
              <a:latin typeface="+mn-lt"/>
              <a:ea typeface="+mn-ea"/>
              <a:cs typeface="+mn-cs"/>
            </a:rPr>
            <a:t>皆</a:t>
          </a:r>
          <a:r>
            <a:rPr kumimoji="1" lang="ja-JP" altLang="ja-JP" sz="1200">
              <a:solidFill>
                <a:schemeClr val="tx1"/>
              </a:solidFill>
              <a:effectLst/>
              <a:latin typeface="+mn-lt"/>
              <a:ea typeface="+mn-ea"/>
              <a:cs typeface="+mn-cs"/>
            </a:rPr>
            <a:t>増となったこと</a:t>
          </a:r>
          <a:r>
            <a:rPr kumimoji="1" lang="ja-JP" altLang="en-US" sz="1200">
              <a:solidFill>
                <a:schemeClr val="tx1"/>
              </a:solidFill>
              <a:effectLst/>
              <a:latin typeface="+mn-lt"/>
              <a:ea typeface="+mn-ea"/>
              <a:cs typeface="+mn-cs"/>
            </a:rPr>
            <a:t>や</a:t>
          </a:r>
          <a:r>
            <a:rPr lang="ja-JP" altLang="ja-JP" sz="1100" b="0" i="0" baseline="0">
              <a:solidFill>
                <a:schemeClr val="dk1"/>
              </a:solidFill>
              <a:effectLst/>
              <a:latin typeface="+mn-lt"/>
              <a:ea typeface="+mn-ea"/>
              <a:cs typeface="+mn-cs"/>
            </a:rPr>
            <a:t>橋りょう補修工事にかかる費用が</a:t>
          </a:r>
          <a:r>
            <a:rPr kumimoji="1" lang="ja-JP" altLang="ja-JP" sz="1100" b="0">
              <a:solidFill>
                <a:schemeClr val="dk1"/>
              </a:solidFill>
              <a:effectLst/>
              <a:latin typeface="+mn-lt"/>
              <a:ea typeface="+mn-ea"/>
              <a:cs typeface="+mn-cs"/>
            </a:rPr>
            <a:t>増加</a:t>
          </a:r>
          <a:r>
            <a:rPr kumimoji="1" lang="ja-JP" altLang="en-US" sz="1100" b="0">
              <a:solidFill>
                <a:schemeClr val="dk1"/>
              </a:solidFill>
              <a:effectLst/>
              <a:latin typeface="+mn-lt"/>
              <a:ea typeface="+mn-ea"/>
              <a:cs typeface="+mn-cs"/>
            </a:rPr>
            <a:t>したこと</a:t>
          </a:r>
          <a:r>
            <a:rPr kumimoji="1" lang="ja-JP" altLang="ja-JP" sz="1200">
              <a:solidFill>
                <a:schemeClr val="tx1"/>
              </a:solidFill>
              <a:effectLst/>
              <a:latin typeface="+mn-lt"/>
              <a:ea typeface="+mn-ea"/>
              <a:cs typeface="+mn-cs"/>
            </a:rPr>
            <a:t>によるものである（普通建設事業費に計上）。</a:t>
          </a:r>
          <a:endParaRPr lang="ja-JP" altLang="ja-JP" sz="1200">
            <a:solidFill>
              <a:schemeClr val="tx1"/>
            </a:solidFill>
            <a:effectLst/>
          </a:endParaRPr>
        </a:p>
        <a:p>
          <a:r>
            <a:rPr kumimoji="1" lang="ja-JP" altLang="ja-JP" sz="1200">
              <a:solidFill>
                <a:schemeClr val="tx1"/>
              </a:solidFill>
              <a:effectLst/>
              <a:latin typeface="+mn-lt"/>
              <a:ea typeface="+mn-ea"/>
              <a:cs typeface="+mn-cs"/>
            </a:rPr>
            <a:t>類似団体平均を大きく上回っている項目は人件費、補助費等、繰出金であり、いずれも上昇傾向であることから事務の効率化や特別会計及び企業会計へ支出する繰出金、補助金（基準外）を抑制するための取組を行う必要がある。</a:t>
          </a:r>
          <a:endParaRPr lang="ja-JP" altLang="ja-JP" sz="1200">
            <a:solidFill>
              <a:schemeClr val="tx1"/>
            </a:solidFill>
            <a:effectLst/>
          </a:endParaRPr>
        </a:p>
        <a:p>
          <a:r>
            <a:rPr kumimoji="1" lang="ja-JP" altLang="ja-JP" sz="1200">
              <a:solidFill>
                <a:schemeClr val="tx1"/>
              </a:solidFill>
              <a:effectLst/>
              <a:latin typeface="+mn-lt"/>
              <a:ea typeface="+mn-ea"/>
              <a:cs typeface="+mn-cs"/>
            </a:rPr>
            <a:t>今後、施設の老朽化対策等を行う際はイニシャルコストだけでなく、ランニングコストの低減にも着目して実施していく。また、今後の施設整備に備えて基金への積立を積極的に検討していく。</a:t>
          </a:r>
          <a:endParaRPr lang="ja-JP" altLang="ja-JP" sz="12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1C105C-6B58-4B72-AF0D-627747DD543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F24F4716-B8B3-4F71-950E-C2E71A8924E9}"/>
            </a:ext>
          </a:extLst>
        </xdr:cNvPr>
        <xdr:cNvSpPr/>
      </xdr:nvSpPr>
      <xdr:spPr>
        <a:xfrm>
          <a:off x="17145000" y="190500"/>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28DACCB-E292-406A-A618-74DB24A722D4}"/>
            </a:ext>
          </a:extLst>
        </xdr:cNvPr>
        <xdr:cNvSpPr/>
      </xdr:nvSpPr>
      <xdr:spPr>
        <a:xfrm>
          <a:off x="17164050" y="219075"/>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07AB20E-9D3A-4DDF-83C1-28156716FBA2}"/>
            </a:ext>
          </a:extLst>
        </xdr:cNvPr>
        <xdr:cNvSpPr/>
      </xdr:nvSpPr>
      <xdr:spPr>
        <a:xfrm>
          <a:off x="17192625" y="238125"/>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3958CB-6FD5-482C-81E2-A0DC6D2B8FD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3C36F9-9160-4753-9C74-CF57A30269E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5CE5F4-4737-49CE-9AA7-0861B35A247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6752AE-BAC3-49A0-83FF-549FA42E508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E8C500-9F13-4B76-A349-969101A5B6D0}"/>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1EB4F44-DAB6-4A4B-9867-0B2FC5BB5F69}"/>
            </a:ext>
          </a:extLst>
        </xdr:cNvPr>
        <xdr:cNvSpPr/>
      </xdr:nvSpPr>
      <xdr:spPr>
        <a:xfrm>
          <a:off x="2009775" y="885825"/>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27,886
27,455
60.36
10,755,466
10,184,521
388,797
6,815,269
8,023,239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550054-D29D-4312-AD6B-D71DC612013D}"/>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16DB55-99D6-4CDE-BDE0-64293B2B704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ECA312B-12FC-4B6A-829F-BFE8472FEAE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B72DF32-8118-484C-8907-2A4A13BA95F5}"/>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E019E9-AF85-4FF0-B1D6-1CDD07359846}"/>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B5CB66C-0B22-4C7D-9FED-4B3F44DEED03}"/>
            </a:ext>
          </a:extLst>
        </xdr:cNvPr>
        <xdr:cNvSpPr/>
      </xdr:nvSpPr>
      <xdr:spPr>
        <a:xfrm>
          <a:off x="6467475" y="1628775"/>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5211F132-0014-48F6-B7C4-15375B42DDD1}"/>
            </a:ext>
          </a:extLst>
        </xdr:cNvPr>
        <xdr:cNvSpPr/>
      </xdr:nvSpPr>
      <xdr:spPr>
        <a:xfrm>
          <a:off x="9972675" y="847725"/>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9D2FE2B0-02CE-4D05-A4BD-EAFD4B088A47}"/>
            </a:ext>
          </a:extLst>
        </xdr:cNvPr>
        <xdr:cNvSpPr/>
      </xdr:nvSpPr>
      <xdr:spPr>
        <a:xfrm>
          <a:off x="10210800" y="914400"/>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E8A2917-F36C-42D8-A2C3-1C944C632EA3}"/>
            </a:ext>
          </a:extLst>
        </xdr:cNvPr>
        <xdr:cNvSpPr/>
      </xdr:nvSpPr>
      <xdr:spPr>
        <a:xfrm>
          <a:off x="10210800" y="1162050"/>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2950EA-3A12-41FF-A618-7F438024839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9F0A948-20F8-41DB-8173-CFED213DB6B5}"/>
            </a:ext>
          </a:extLst>
        </xdr:cNvPr>
        <xdr:cNvCxnSpPr/>
      </xdr:nvCxnSpPr>
      <xdr:spPr>
        <a:xfrm flipH="1">
          <a:off x="10048875" y="10191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17B0C7B6-74D9-4DB1-B508-2B6EF04FABC3}"/>
            </a:ext>
          </a:extLst>
        </xdr:cNvPr>
        <xdr:cNvSpPr/>
      </xdr:nvSpPr>
      <xdr:spPr>
        <a:xfrm>
          <a:off x="10102850" y="981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8022E28-B60B-42BE-AC5F-1BD9D7276280}"/>
            </a:ext>
          </a:extLst>
        </xdr:cNvPr>
        <xdr:cNvSpPr/>
      </xdr:nvSpPr>
      <xdr:spPr>
        <a:xfrm>
          <a:off x="10102850" y="1228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3720D96-E83E-41D4-9FB7-34A4A60B158C}"/>
            </a:ext>
          </a:extLst>
        </xdr:cNvPr>
        <xdr:cNvCxnSpPr/>
      </xdr:nvCxnSpPr>
      <xdr:spPr>
        <a:xfrm>
          <a:off x="1013333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AAA9F5-865A-4C51-A6E4-E67FDD1C1B2D}"/>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5E0A4140-67EC-409A-8318-F30DE12872F7}"/>
            </a:ext>
          </a:extLst>
        </xdr:cNvPr>
        <xdr:cNvCxnSpPr/>
      </xdr:nvCxnSpPr>
      <xdr:spPr>
        <a:xfrm flipV="1">
          <a:off x="10133330"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F23BCD-5673-4EC6-9AAE-426C6B84E5E5}"/>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150E1D6-BDD4-4DDF-A68A-A3B42A0A5156}"/>
            </a:ext>
          </a:extLst>
        </xdr:cNvPr>
        <xdr:cNvSpPr txBox="1"/>
      </xdr:nvSpPr>
      <xdr:spPr>
        <a:xfrm>
          <a:off x="638175"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5AB2B99-09D6-476F-B3FD-F103F66684EE}"/>
            </a:ext>
          </a:extLst>
        </xdr:cNvPr>
        <xdr:cNvSpPr txBox="1"/>
      </xdr:nvSpPr>
      <xdr:spPr>
        <a:xfrm>
          <a:off x="638175"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A836CA6-C858-4333-93FF-9A10BE4877DE}"/>
            </a:ext>
          </a:extLst>
        </xdr:cNvPr>
        <xdr:cNvSpPr txBox="1"/>
      </xdr:nvSpPr>
      <xdr:spPr>
        <a:xfrm>
          <a:off x="638175" y="33147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C5E71A3-710B-4E4D-98D4-336BD7A68424}"/>
            </a:ext>
          </a:extLst>
        </xdr:cNvPr>
        <xdr:cNvSpPr/>
      </xdr:nvSpPr>
      <xdr:spPr>
        <a:xfrm>
          <a:off x="6858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B3A53C4-ECDC-4602-8CD4-ADCB10802BDB}"/>
            </a:ext>
          </a:extLst>
        </xdr:cNvPr>
        <xdr:cNvSpPr/>
      </xdr:nvSpPr>
      <xdr:spPr>
        <a:xfrm>
          <a:off x="80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18DE4B1-5593-4884-99B3-DB7DAA332C95}"/>
            </a:ext>
          </a:extLst>
        </xdr:cNvPr>
        <xdr:cNvSpPr/>
      </xdr:nvSpPr>
      <xdr:spPr>
        <a:xfrm>
          <a:off x="80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7E332B1-4AF5-4A27-A976-41FE5F2905D6}"/>
            </a:ext>
          </a:extLst>
        </xdr:cNvPr>
        <xdr:cNvSpPr/>
      </xdr:nvSpPr>
      <xdr:spPr>
        <a:xfrm>
          <a:off x="17145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758001E-0B1C-4773-A219-3EF4E727D217}"/>
            </a:ext>
          </a:extLst>
        </xdr:cNvPr>
        <xdr:cNvSpPr/>
      </xdr:nvSpPr>
      <xdr:spPr>
        <a:xfrm>
          <a:off x="17145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FFA6A11-375B-4E4B-88A5-93F038DE9814}"/>
            </a:ext>
          </a:extLst>
        </xdr:cNvPr>
        <xdr:cNvSpPr/>
      </xdr:nvSpPr>
      <xdr:spPr>
        <a:xfrm>
          <a:off x="27432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57B3DFC-9CDF-471D-9758-5DE43E469E49}"/>
            </a:ext>
          </a:extLst>
        </xdr:cNvPr>
        <xdr:cNvSpPr/>
      </xdr:nvSpPr>
      <xdr:spPr>
        <a:xfrm>
          <a:off x="27432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F7ADE5F-5932-4330-A72B-D6A0BB64B386}"/>
            </a:ext>
          </a:extLst>
        </xdr:cNvPr>
        <xdr:cNvSpPr/>
      </xdr:nvSpPr>
      <xdr:spPr>
        <a:xfrm>
          <a:off x="6858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2228FCA-A734-4929-9115-A1FD7B0DA71B}"/>
            </a:ext>
          </a:extLst>
        </xdr:cNvPr>
        <xdr:cNvSpPr txBox="1"/>
      </xdr:nvSpPr>
      <xdr:spPr>
        <a:xfrm>
          <a:off x="6667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3530042-A439-4901-A888-5E96E6ACF397}"/>
            </a:ext>
          </a:extLst>
        </xdr:cNvPr>
        <xdr:cNvCxnSpPr/>
      </xdr:nvCxnSpPr>
      <xdr:spPr>
        <a:xfrm>
          <a:off x="6858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953C0C71-FB82-4D7E-8450-032D97CACDD0}"/>
            </a:ext>
          </a:extLst>
        </xdr:cNvPr>
        <xdr:cNvSpPr txBox="1"/>
      </xdr:nvSpPr>
      <xdr:spPr>
        <a:xfrm>
          <a:off x="278946" y="6598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18C90E7B-8172-44F8-9C39-7E63DFEE768D}"/>
            </a:ext>
          </a:extLst>
        </xdr:cNvPr>
        <xdr:cNvCxnSpPr/>
      </xdr:nvCxnSpPr>
      <xdr:spPr>
        <a:xfrm>
          <a:off x="685800" y="6372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BFAD5C83-FDAF-4B9B-9130-F200F5F6D4B0}"/>
            </a:ext>
          </a:extLst>
        </xdr:cNvPr>
        <xdr:cNvSpPr txBox="1"/>
      </xdr:nvSpPr>
      <xdr:spPr>
        <a:xfrm>
          <a:off x="278946" y="623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66E39BA3-961B-4C81-923F-D9C351652162}"/>
            </a:ext>
          </a:extLst>
        </xdr:cNvPr>
        <xdr:cNvCxnSpPr/>
      </xdr:nvCxnSpPr>
      <xdr:spPr>
        <a:xfrm>
          <a:off x="685800" y="6010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25B06C01-CE2A-48C5-A6D5-314B77F3C10E}"/>
            </a:ext>
          </a:extLst>
        </xdr:cNvPr>
        <xdr:cNvSpPr txBox="1"/>
      </xdr:nvSpPr>
      <xdr:spPr>
        <a:xfrm>
          <a:off x="278946"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51A060E-DC06-4002-8636-ACFF7C7D6874}"/>
            </a:ext>
          </a:extLst>
        </xdr:cNvPr>
        <xdr:cNvCxnSpPr/>
      </xdr:nvCxnSpPr>
      <xdr:spPr>
        <a:xfrm>
          <a:off x="685800" y="565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F0BD433A-0054-41F1-A311-EACDAED16650}"/>
            </a:ext>
          </a:extLst>
        </xdr:cNvPr>
        <xdr:cNvSpPr txBox="1"/>
      </xdr:nvSpPr>
      <xdr:spPr>
        <a:xfrm>
          <a:off x="278946" y="551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79AE5463-60B5-4349-9F90-B8AF504C8087}"/>
            </a:ext>
          </a:extLst>
        </xdr:cNvPr>
        <xdr:cNvCxnSpPr/>
      </xdr:nvCxnSpPr>
      <xdr:spPr>
        <a:xfrm>
          <a:off x="685800" y="529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9ADB6602-6ED0-41A1-808E-E20DD800A2A6}"/>
            </a:ext>
          </a:extLst>
        </xdr:cNvPr>
        <xdr:cNvSpPr txBox="1"/>
      </xdr:nvSpPr>
      <xdr:spPr>
        <a:xfrm>
          <a:off x="278946" y="51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3839DBEF-B720-432F-9DBC-461503FA2C40}"/>
            </a:ext>
          </a:extLst>
        </xdr:cNvPr>
        <xdr:cNvCxnSpPr/>
      </xdr:nvCxnSpPr>
      <xdr:spPr>
        <a:xfrm>
          <a:off x="6858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8B984126-58DF-4EB1-9EDD-3C73CDE83DAC}"/>
            </a:ext>
          </a:extLst>
        </xdr:cNvPr>
        <xdr:cNvSpPr txBox="1"/>
      </xdr:nvSpPr>
      <xdr:spPr>
        <a:xfrm>
          <a:off x="278946" y="4798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1B3E556-7008-4CD1-A921-7E53832574BE}"/>
            </a:ext>
          </a:extLst>
        </xdr:cNvPr>
        <xdr:cNvCxnSpPr/>
      </xdr:nvCxnSpPr>
      <xdr:spPr>
        <a:xfrm>
          <a:off x="6858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9DA1C615-B9CF-4DD8-99A8-FB290CB7A1FB}"/>
            </a:ext>
          </a:extLst>
        </xdr:cNvPr>
        <xdr:cNvSpPr txBox="1"/>
      </xdr:nvSpPr>
      <xdr:spPr>
        <a:xfrm>
          <a:off x="278946"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CBD3DFD3-AE5C-4B6D-8EA9-0DC747B47BB4}"/>
            </a:ext>
          </a:extLst>
        </xdr:cNvPr>
        <xdr:cNvSpPr/>
      </xdr:nvSpPr>
      <xdr:spPr>
        <a:xfrm>
          <a:off x="6858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2C0CDD58-1B01-4F84-9995-032C5F631A53}"/>
            </a:ext>
          </a:extLst>
        </xdr:cNvPr>
        <xdr:cNvCxnSpPr/>
      </xdr:nvCxnSpPr>
      <xdr:spPr>
        <a:xfrm flipV="1">
          <a:off x="4179570" y="4970653"/>
          <a:ext cx="1270" cy="119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4C298991-F4C1-4B05-BC27-C51AD72B8096}"/>
            </a:ext>
          </a:extLst>
        </xdr:cNvPr>
        <xdr:cNvSpPr txBox="1"/>
      </xdr:nvSpPr>
      <xdr:spPr>
        <a:xfrm>
          <a:off x="4229100" y="616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E4693290-9A0B-47AF-B3D2-FA669F93486F}"/>
            </a:ext>
          </a:extLst>
        </xdr:cNvPr>
        <xdr:cNvCxnSpPr/>
      </xdr:nvCxnSpPr>
      <xdr:spPr>
        <a:xfrm>
          <a:off x="4105275" y="61657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670FA10E-F839-4C77-A3EE-7473BF85D594}"/>
            </a:ext>
          </a:extLst>
        </xdr:cNvPr>
        <xdr:cNvSpPr txBox="1"/>
      </xdr:nvSpPr>
      <xdr:spPr>
        <a:xfrm>
          <a:off x="4229100" y="475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E4A3AB27-BB2B-4FE4-81C4-6BC9923521EA}"/>
            </a:ext>
          </a:extLst>
        </xdr:cNvPr>
        <xdr:cNvCxnSpPr/>
      </xdr:nvCxnSpPr>
      <xdr:spPr>
        <a:xfrm>
          <a:off x="4105275" y="4970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81407</xdr:rowOff>
    </xdr:from>
    <xdr:to>
      <xdr:col>24</xdr:col>
      <xdr:colOff>63500</xdr:colOff>
      <xdr:row>34</xdr:row>
      <xdr:rowOff>124079</xdr:rowOff>
    </xdr:to>
    <xdr:cxnSp macro="">
      <xdr:nvCxnSpPr>
        <xdr:cNvPr id="61" name="直線コネクタ 60">
          <a:extLst>
            <a:ext uri="{FF2B5EF4-FFF2-40B4-BE49-F238E27FC236}">
              <a16:creationId xmlns:a16="http://schemas.microsoft.com/office/drawing/2014/main" id="{DC080F09-4717-48F4-93BB-636418DBE5F3}"/>
            </a:ext>
          </a:extLst>
        </xdr:cNvPr>
        <xdr:cNvCxnSpPr/>
      </xdr:nvCxnSpPr>
      <xdr:spPr>
        <a:xfrm flipV="1">
          <a:off x="3429000" y="5599557"/>
          <a:ext cx="752475"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5AE1462F-9314-4DC2-8F1B-A845E2B51BF2}"/>
            </a:ext>
          </a:extLst>
        </xdr:cNvPr>
        <xdr:cNvSpPr txBox="1"/>
      </xdr:nvSpPr>
      <xdr:spPr>
        <a:xfrm>
          <a:off x="4229100" y="5657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FDE4DADA-5A0D-4601-B583-B2C7547D80E6}"/>
            </a:ext>
          </a:extLst>
        </xdr:cNvPr>
        <xdr:cNvSpPr/>
      </xdr:nvSpPr>
      <xdr:spPr>
        <a:xfrm>
          <a:off x="4124325" y="56795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106172</xdr:rowOff>
    </xdr:from>
    <xdr:to>
      <xdr:col>19</xdr:col>
      <xdr:colOff>177800</xdr:colOff>
      <xdr:row>34</xdr:row>
      <xdr:rowOff>124079</xdr:rowOff>
    </xdr:to>
    <xdr:cxnSp macro="">
      <xdr:nvCxnSpPr>
        <xdr:cNvPr id="64" name="直線コネクタ 63">
          <a:extLst>
            <a:ext uri="{FF2B5EF4-FFF2-40B4-BE49-F238E27FC236}">
              <a16:creationId xmlns:a16="http://schemas.microsoft.com/office/drawing/2014/main" id="{765C82A6-1861-432C-A679-C457C7F3880F}"/>
            </a:ext>
          </a:extLst>
        </xdr:cNvPr>
        <xdr:cNvCxnSpPr/>
      </xdr:nvCxnSpPr>
      <xdr:spPr>
        <a:xfrm>
          <a:off x="2619375" y="5617972"/>
          <a:ext cx="809625"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9097988D-0A06-48CD-8E9D-B286C14EE538}"/>
            </a:ext>
          </a:extLst>
        </xdr:cNvPr>
        <xdr:cNvSpPr/>
      </xdr:nvSpPr>
      <xdr:spPr>
        <a:xfrm>
          <a:off x="3381375" y="57035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AD2D0C06-F78A-4574-8522-B9AB4D4D56A4}"/>
            </a:ext>
          </a:extLst>
        </xdr:cNvPr>
        <xdr:cNvSpPr txBox="1"/>
      </xdr:nvSpPr>
      <xdr:spPr>
        <a:xfrm>
          <a:off x="3219528" y="580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91694</xdr:rowOff>
    </xdr:from>
    <xdr:to>
      <xdr:col>15</xdr:col>
      <xdr:colOff>50800</xdr:colOff>
      <xdr:row>34</xdr:row>
      <xdr:rowOff>106172</xdr:rowOff>
    </xdr:to>
    <xdr:cxnSp macro="">
      <xdr:nvCxnSpPr>
        <xdr:cNvPr id="67" name="直線コネクタ 66">
          <a:extLst>
            <a:ext uri="{FF2B5EF4-FFF2-40B4-BE49-F238E27FC236}">
              <a16:creationId xmlns:a16="http://schemas.microsoft.com/office/drawing/2014/main" id="{726AE914-A9D4-43D6-B78B-D15A7107EBF4}"/>
            </a:ext>
          </a:extLst>
        </xdr:cNvPr>
        <xdr:cNvCxnSpPr/>
      </xdr:nvCxnSpPr>
      <xdr:spPr>
        <a:xfrm>
          <a:off x="1828800" y="5603494"/>
          <a:ext cx="790575"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21ED6A45-F80D-4FED-8900-8FA10A92B4E7}"/>
            </a:ext>
          </a:extLst>
        </xdr:cNvPr>
        <xdr:cNvSpPr/>
      </xdr:nvSpPr>
      <xdr:spPr>
        <a:xfrm>
          <a:off x="2571750" y="57043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8A35051E-32C0-4454-BC2B-C3B9A2EB4D93}"/>
            </a:ext>
          </a:extLst>
        </xdr:cNvPr>
        <xdr:cNvSpPr txBox="1"/>
      </xdr:nvSpPr>
      <xdr:spPr>
        <a:xfrm>
          <a:off x="2409903" y="580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91694</xdr:rowOff>
    </xdr:from>
    <xdr:to>
      <xdr:col>10</xdr:col>
      <xdr:colOff>114300</xdr:colOff>
      <xdr:row>35</xdr:row>
      <xdr:rowOff>9398</xdr:rowOff>
    </xdr:to>
    <xdr:cxnSp macro="">
      <xdr:nvCxnSpPr>
        <xdr:cNvPr id="70" name="直線コネクタ 69">
          <a:extLst>
            <a:ext uri="{FF2B5EF4-FFF2-40B4-BE49-F238E27FC236}">
              <a16:creationId xmlns:a16="http://schemas.microsoft.com/office/drawing/2014/main" id="{92EF42D2-83C8-4D11-AD4C-9C31CC3802CE}"/>
            </a:ext>
          </a:extLst>
        </xdr:cNvPr>
        <xdr:cNvCxnSpPr/>
      </xdr:nvCxnSpPr>
      <xdr:spPr>
        <a:xfrm flipV="1">
          <a:off x="1028700" y="5603494"/>
          <a:ext cx="8001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E832F94A-82FF-4744-AB65-20BA22D0C3F1}"/>
            </a:ext>
          </a:extLst>
        </xdr:cNvPr>
        <xdr:cNvSpPr/>
      </xdr:nvSpPr>
      <xdr:spPr>
        <a:xfrm>
          <a:off x="1781175" y="57047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F4652AF2-87B6-46AC-ABCF-83539DA23AE0}"/>
            </a:ext>
          </a:extLst>
        </xdr:cNvPr>
        <xdr:cNvSpPr txBox="1"/>
      </xdr:nvSpPr>
      <xdr:spPr>
        <a:xfrm>
          <a:off x="1609803" y="58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C54101C0-DE01-4762-A328-5791461C305E}"/>
            </a:ext>
          </a:extLst>
        </xdr:cNvPr>
        <xdr:cNvSpPr/>
      </xdr:nvSpPr>
      <xdr:spPr>
        <a:xfrm>
          <a:off x="981075" y="567944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5A48DBB6-4B61-4DB2-9B78-33E7A50A2516}"/>
            </a:ext>
          </a:extLst>
        </xdr:cNvPr>
        <xdr:cNvSpPr txBox="1"/>
      </xdr:nvSpPr>
      <xdr:spPr>
        <a:xfrm>
          <a:off x="819228" y="576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D96DA847-838D-4E7E-AA38-5AC4DD3544EC}"/>
            </a:ext>
          </a:extLst>
        </xdr:cNvPr>
        <xdr:cNvSpPr txBox="1"/>
      </xdr:nvSpPr>
      <xdr:spPr>
        <a:xfrm>
          <a:off x="40100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35EE30B4-396C-469B-AC27-EC17B58147D4}"/>
            </a:ext>
          </a:extLst>
        </xdr:cNvPr>
        <xdr:cNvSpPr txBox="1"/>
      </xdr:nvSpPr>
      <xdr:spPr>
        <a:xfrm>
          <a:off x="32575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BE08FB0A-45D5-4B8A-84F2-AF41EB180647}"/>
            </a:ext>
          </a:extLst>
        </xdr:cNvPr>
        <xdr:cNvSpPr txBox="1"/>
      </xdr:nvSpPr>
      <xdr:spPr>
        <a:xfrm>
          <a:off x="24479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B582676-29CF-4C38-8BC6-262CE21C923B}"/>
            </a:ext>
          </a:extLst>
        </xdr:cNvPr>
        <xdr:cNvSpPr txBox="1"/>
      </xdr:nvSpPr>
      <xdr:spPr>
        <a:xfrm>
          <a:off x="1657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9AEC637-5376-4A62-9A6D-B0AB96848C68}"/>
            </a:ext>
          </a:extLst>
        </xdr:cNvPr>
        <xdr:cNvSpPr txBox="1"/>
      </xdr:nvSpPr>
      <xdr:spPr>
        <a:xfrm>
          <a:off x="857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30607</xdr:rowOff>
    </xdr:from>
    <xdr:to>
      <xdr:col>24</xdr:col>
      <xdr:colOff>114300</xdr:colOff>
      <xdr:row>34</xdr:row>
      <xdr:rowOff>132207</xdr:rowOff>
    </xdr:to>
    <xdr:sp macro="" textlink="">
      <xdr:nvSpPr>
        <xdr:cNvPr id="80" name="楕円 79">
          <a:extLst>
            <a:ext uri="{FF2B5EF4-FFF2-40B4-BE49-F238E27FC236}">
              <a16:creationId xmlns:a16="http://schemas.microsoft.com/office/drawing/2014/main" id="{9E154E31-18E5-4FAE-961A-48F227163B1A}"/>
            </a:ext>
          </a:extLst>
        </xdr:cNvPr>
        <xdr:cNvSpPr/>
      </xdr:nvSpPr>
      <xdr:spPr>
        <a:xfrm>
          <a:off x="4124325" y="55424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53484</xdr:rowOff>
    </xdr:from>
    <xdr:ext cx="469744" cy="259045"/>
    <xdr:sp macro="" textlink="">
      <xdr:nvSpPr>
        <xdr:cNvPr id="81" name="議会費該当値テキスト">
          <a:extLst>
            <a:ext uri="{FF2B5EF4-FFF2-40B4-BE49-F238E27FC236}">
              <a16:creationId xmlns:a16="http://schemas.microsoft.com/office/drawing/2014/main" id="{0D4AA14D-F436-4AFC-83FE-C15354C71252}"/>
            </a:ext>
          </a:extLst>
        </xdr:cNvPr>
        <xdr:cNvSpPr txBox="1"/>
      </xdr:nvSpPr>
      <xdr:spPr>
        <a:xfrm>
          <a:off x="4229100" y="540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73279</xdr:rowOff>
    </xdr:from>
    <xdr:to>
      <xdr:col>20</xdr:col>
      <xdr:colOff>38100</xdr:colOff>
      <xdr:row>35</xdr:row>
      <xdr:rowOff>3429</xdr:rowOff>
    </xdr:to>
    <xdr:sp macro="" textlink="">
      <xdr:nvSpPr>
        <xdr:cNvPr id="82" name="楕円 81">
          <a:extLst>
            <a:ext uri="{FF2B5EF4-FFF2-40B4-BE49-F238E27FC236}">
              <a16:creationId xmlns:a16="http://schemas.microsoft.com/office/drawing/2014/main" id="{CFAEF1F4-41E4-4668-BA21-83ACCC6434A6}"/>
            </a:ext>
          </a:extLst>
        </xdr:cNvPr>
        <xdr:cNvSpPr/>
      </xdr:nvSpPr>
      <xdr:spPr>
        <a:xfrm>
          <a:off x="3381375" y="55882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19956</xdr:rowOff>
    </xdr:from>
    <xdr:ext cx="469744" cy="259045"/>
    <xdr:sp macro="" textlink="">
      <xdr:nvSpPr>
        <xdr:cNvPr id="83" name="テキスト ボックス 82">
          <a:extLst>
            <a:ext uri="{FF2B5EF4-FFF2-40B4-BE49-F238E27FC236}">
              <a16:creationId xmlns:a16="http://schemas.microsoft.com/office/drawing/2014/main" id="{B8018880-36A9-44F3-A150-060EF79E4E7D}"/>
            </a:ext>
          </a:extLst>
        </xdr:cNvPr>
        <xdr:cNvSpPr txBox="1"/>
      </xdr:nvSpPr>
      <xdr:spPr>
        <a:xfrm>
          <a:off x="3219528" y="537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55372</xdr:rowOff>
    </xdr:from>
    <xdr:to>
      <xdr:col>15</xdr:col>
      <xdr:colOff>101600</xdr:colOff>
      <xdr:row>34</xdr:row>
      <xdr:rowOff>156972</xdr:rowOff>
    </xdr:to>
    <xdr:sp macro="" textlink="">
      <xdr:nvSpPr>
        <xdr:cNvPr id="84" name="楕円 83">
          <a:extLst>
            <a:ext uri="{FF2B5EF4-FFF2-40B4-BE49-F238E27FC236}">
              <a16:creationId xmlns:a16="http://schemas.microsoft.com/office/drawing/2014/main" id="{1D566B93-05D7-42CF-A94E-A2A30568600A}"/>
            </a:ext>
          </a:extLst>
        </xdr:cNvPr>
        <xdr:cNvSpPr/>
      </xdr:nvSpPr>
      <xdr:spPr>
        <a:xfrm>
          <a:off x="2571750" y="55703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2049</xdr:rowOff>
    </xdr:from>
    <xdr:ext cx="469744" cy="259045"/>
    <xdr:sp macro="" textlink="">
      <xdr:nvSpPr>
        <xdr:cNvPr id="85" name="テキスト ボックス 84">
          <a:extLst>
            <a:ext uri="{FF2B5EF4-FFF2-40B4-BE49-F238E27FC236}">
              <a16:creationId xmlns:a16="http://schemas.microsoft.com/office/drawing/2014/main" id="{CEE63813-1B8E-4D2E-B91F-6C03A4C1D423}"/>
            </a:ext>
          </a:extLst>
        </xdr:cNvPr>
        <xdr:cNvSpPr txBox="1"/>
      </xdr:nvSpPr>
      <xdr:spPr>
        <a:xfrm>
          <a:off x="2409903" y="535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40894</xdr:rowOff>
    </xdr:from>
    <xdr:to>
      <xdr:col>10</xdr:col>
      <xdr:colOff>165100</xdr:colOff>
      <xdr:row>34</xdr:row>
      <xdr:rowOff>142494</xdr:rowOff>
    </xdr:to>
    <xdr:sp macro="" textlink="">
      <xdr:nvSpPr>
        <xdr:cNvPr id="86" name="楕円 85">
          <a:extLst>
            <a:ext uri="{FF2B5EF4-FFF2-40B4-BE49-F238E27FC236}">
              <a16:creationId xmlns:a16="http://schemas.microsoft.com/office/drawing/2014/main" id="{0D1D5311-8693-4CBD-A361-6A193A372499}"/>
            </a:ext>
          </a:extLst>
        </xdr:cNvPr>
        <xdr:cNvSpPr/>
      </xdr:nvSpPr>
      <xdr:spPr>
        <a:xfrm>
          <a:off x="1781175" y="55558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159021</xdr:rowOff>
    </xdr:from>
    <xdr:ext cx="469744" cy="259045"/>
    <xdr:sp macro="" textlink="">
      <xdr:nvSpPr>
        <xdr:cNvPr id="87" name="テキスト ボックス 86">
          <a:extLst>
            <a:ext uri="{FF2B5EF4-FFF2-40B4-BE49-F238E27FC236}">
              <a16:creationId xmlns:a16="http://schemas.microsoft.com/office/drawing/2014/main" id="{331DC41E-86C9-4D0E-8E9F-0D4872050E79}"/>
            </a:ext>
          </a:extLst>
        </xdr:cNvPr>
        <xdr:cNvSpPr txBox="1"/>
      </xdr:nvSpPr>
      <xdr:spPr>
        <a:xfrm>
          <a:off x="1609803" y="535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130048</xdr:rowOff>
    </xdr:from>
    <xdr:to>
      <xdr:col>6</xdr:col>
      <xdr:colOff>38100</xdr:colOff>
      <xdr:row>35</xdr:row>
      <xdr:rowOff>60198</xdr:rowOff>
    </xdr:to>
    <xdr:sp macro="" textlink="">
      <xdr:nvSpPr>
        <xdr:cNvPr id="88" name="楕円 87">
          <a:extLst>
            <a:ext uri="{FF2B5EF4-FFF2-40B4-BE49-F238E27FC236}">
              <a16:creationId xmlns:a16="http://schemas.microsoft.com/office/drawing/2014/main" id="{8A544057-32C5-4FE9-949E-4B31D9494CA0}"/>
            </a:ext>
          </a:extLst>
        </xdr:cNvPr>
        <xdr:cNvSpPr/>
      </xdr:nvSpPr>
      <xdr:spPr>
        <a:xfrm>
          <a:off x="981075" y="56418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76725</xdr:rowOff>
    </xdr:from>
    <xdr:ext cx="469744" cy="259045"/>
    <xdr:sp macro="" textlink="">
      <xdr:nvSpPr>
        <xdr:cNvPr id="89" name="テキスト ボックス 88">
          <a:extLst>
            <a:ext uri="{FF2B5EF4-FFF2-40B4-BE49-F238E27FC236}">
              <a16:creationId xmlns:a16="http://schemas.microsoft.com/office/drawing/2014/main" id="{8880181D-561B-48B4-BE2F-CF16F0B4F7B5}"/>
            </a:ext>
          </a:extLst>
        </xdr:cNvPr>
        <xdr:cNvSpPr txBox="1"/>
      </xdr:nvSpPr>
      <xdr:spPr>
        <a:xfrm>
          <a:off x="819228" y="54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C77CABD3-18A3-4FD5-899F-B6E56C2F5542}"/>
            </a:ext>
          </a:extLst>
        </xdr:cNvPr>
        <xdr:cNvSpPr/>
      </xdr:nvSpPr>
      <xdr:spPr>
        <a:xfrm>
          <a:off x="6858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986A8F0F-FCA1-4DBC-8309-B2CC83272537}"/>
            </a:ext>
          </a:extLst>
        </xdr:cNvPr>
        <xdr:cNvSpPr/>
      </xdr:nvSpPr>
      <xdr:spPr>
        <a:xfrm>
          <a:off x="80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2C03ED1E-856E-4901-8CEF-515142226785}"/>
            </a:ext>
          </a:extLst>
        </xdr:cNvPr>
        <xdr:cNvSpPr/>
      </xdr:nvSpPr>
      <xdr:spPr>
        <a:xfrm>
          <a:off x="80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E061F00E-BA76-48C3-BA4F-CA8441AA1A5A}"/>
            </a:ext>
          </a:extLst>
        </xdr:cNvPr>
        <xdr:cNvSpPr/>
      </xdr:nvSpPr>
      <xdr:spPr>
        <a:xfrm>
          <a:off x="17145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1763A8E-35D4-40D9-9B3C-ABF4AE1D2F58}"/>
            </a:ext>
          </a:extLst>
        </xdr:cNvPr>
        <xdr:cNvSpPr/>
      </xdr:nvSpPr>
      <xdr:spPr>
        <a:xfrm>
          <a:off x="17145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1E3DB060-1909-4BBF-AB2C-E3DAFD90BFCD}"/>
            </a:ext>
          </a:extLst>
        </xdr:cNvPr>
        <xdr:cNvSpPr/>
      </xdr:nvSpPr>
      <xdr:spPr>
        <a:xfrm>
          <a:off x="27432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AE064DA2-E2DC-480C-8AF4-4D7B492F83A0}"/>
            </a:ext>
          </a:extLst>
        </xdr:cNvPr>
        <xdr:cNvSpPr/>
      </xdr:nvSpPr>
      <xdr:spPr>
        <a:xfrm>
          <a:off x="27432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4108D4D0-4452-4D36-AB32-0F1721F9315C}"/>
            </a:ext>
          </a:extLst>
        </xdr:cNvPr>
        <xdr:cNvSpPr/>
      </xdr:nvSpPr>
      <xdr:spPr>
        <a:xfrm>
          <a:off x="6858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D6EBF3BE-4F08-4F90-906A-F94DB3E38A25}"/>
            </a:ext>
          </a:extLst>
        </xdr:cNvPr>
        <xdr:cNvSpPr txBox="1"/>
      </xdr:nvSpPr>
      <xdr:spPr>
        <a:xfrm>
          <a:off x="6667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A8BADFE6-6902-4B78-ACC1-E6C7A23443BC}"/>
            </a:ext>
          </a:extLst>
        </xdr:cNvPr>
        <xdr:cNvCxnSpPr/>
      </xdr:nvCxnSpPr>
      <xdr:spPr>
        <a:xfrm>
          <a:off x="6858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C8819F8D-0F31-43A9-8F11-741F2C096E46}"/>
            </a:ext>
          </a:extLst>
        </xdr:cNvPr>
        <xdr:cNvCxnSpPr/>
      </xdr:nvCxnSpPr>
      <xdr:spPr>
        <a:xfrm>
          <a:off x="685800" y="96651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46430128-5125-4626-9A14-06A93907D9E8}"/>
            </a:ext>
          </a:extLst>
        </xdr:cNvPr>
        <xdr:cNvSpPr txBox="1"/>
      </xdr:nvSpPr>
      <xdr:spPr>
        <a:xfrm>
          <a:off x="475114" y="95261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177A245B-0366-43CD-B43F-747ED519F197}"/>
            </a:ext>
          </a:extLst>
        </xdr:cNvPr>
        <xdr:cNvCxnSpPr/>
      </xdr:nvCxnSpPr>
      <xdr:spPr>
        <a:xfrm>
          <a:off x="685800" y="9354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58E771F8-9069-4216-B542-8AE533275F6E}"/>
            </a:ext>
          </a:extLst>
        </xdr:cNvPr>
        <xdr:cNvSpPr txBox="1"/>
      </xdr:nvSpPr>
      <xdr:spPr>
        <a:xfrm>
          <a:off x="163406" y="92185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8240F898-63EE-4CC1-82D0-2EC9C4DF9E74}"/>
            </a:ext>
          </a:extLst>
        </xdr:cNvPr>
        <xdr:cNvCxnSpPr/>
      </xdr:nvCxnSpPr>
      <xdr:spPr>
        <a:xfrm>
          <a:off x="685800" y="90469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D746847A-3588-4817-B6DB-6A4B056B68FF}"/>
            </a:ext>
          </a:extLst>
        </xdr:cNvPr>
        <xdr:cNvSpPr txBox="1"/>
      </xdr:nvSpPr>
      <xdr:spPr>
        <a:xfrm>
          <a:off x="163406" y="8917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E30C190-B009-4BB9-A973-D07CA6DBC31B}"/>
            </a:ext>
          </a:extLst>
        </xdr:cNvPr>
        <xdr:cNvCxnSpPr/>
      </xdr:nvCxnSpPr>
      <xdr:spPr>
        <a:xfrm>
          <a:off x="685800" y="87362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591680A8-CB5C-4F33-A1FC-2C30832AA09B}"/>
            </a:ext>
          </a:extLst>
        </xdr:cNvPr>
        <xdr:cNvSpPr txBox="1"/>
      </xdr:nvSpPr>
      <xdr:spPr>
        <a:xfrm>
          <a:off x="163406" y="8600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B5F1CB61-AE62-4BFB-8A20-C83C815DCBF9}"/>
            </a:ext>
          </a:extLst>
        </xdr:cNvPr>
        <xdr:cNvCxnSpPr/>
      </xdr:nvCxnSpPr>
      <xdr:spPr>
        <a:xfrm>
          <a:off x="685800" y="8428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A28F29B1-024A-4A63-819A-930202395BB1}"/>
            </a:ext>
          </a:extLst>
        </xdr:cNvPr>
        <xdr:cNvSpPr txBox="1"/>
      </xdr:nvSpPr>
      <xdr:spPr>
        <a:xfrm>
          <a:off x="163406" y="8289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2F1DBB4-074E-46D3-8E42-433C29FCFCBC}"/>
            </a:ext>
          </a:extLst>
        </xdr:cNvPr>
        <xdr:cNvCxnSpPr/>
      </xdr:nvCxnSpPr>
      <xdr:spPr>
        <a:xfrm>
          <a:off x="685800" y="8118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CF2E0E07-BC26-436D-8CB5-4308DBE68501}"/>
            </a:ext>
          </a:extLst>
        </xdr:cNvPr>
        <xdr:cNvSpPr txBox="1"/>
      </xdr:nvSpPr>
      <xdr:spPr>
        <a:xfrm>
          <a:off x="163406" y="7982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23165EF3-0C39-4B16-8BCF-56463A52BB96}"/>
            </a:ext>
          </a:extLst>
        </xdr:cNvPr>
        <xdr:cNvCxnSpPr/>
      </xdr:nvCxnSpPr>
      <xdr:spPr>
        <a:xfrm>
          <a:off x="6858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BFB86663-A142-449F-B69F-2E98B0E47151}"/>
            </a:ext>
          </a:extLst>
        </xdr:cNvPr>
        <xdr:cNvSpPr txBox="1"/>
      </xdr:nvSpPr>
      <xdr:spPr>
        <a:xfrm>
          <a:off x="1634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B86ABC08-8BDF-42C0-971D-1CE526025BB5}"/>
            </a:ext>
          </a:extLst>
        </xdr:cNvPr>
        <xdr:cNvSpPr/>
      </xdr:nvSpPr>
      <xdr:spPr>
        <a:xfrm>
          <a:off x="6858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D31DAAE9-935F-4B6D-BA7D-D32EF83D6C98}"/>
            </a:ext>
          </a:extLst>
        </xdr:cNvPr>
        <xdr:cNvCxnSpPr/>
      </xdr:nvCxnSpPr>
      <xdr:spPr>
        <a:xfrm flipV="1">
          <a:off x="4179570" y="8264734"/>
          <a:ext cx="1270" cy="13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24381150-6E34-4A90-9752-00A925BD8255}"/>
            </a:ext>
          </a:extLst>
        </xdr:cNvPr>
        <xdr:cNvSpPr txBox="1"/>
      </xdr:nvSpPr>
      <xdr:spPr>
        <a:xfrm>
          <a:off x="4229100" y="957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99AD2CE4-7980-42AB-877D-FE82C1609AFC}"/>
            </a:ext>
          </a:extLst>
        </xdr:cNvPr>
        <xdr:cNvCxnSpPr/>
      </xdr:nvCxnSpPr>
      <xdr:spPr>
        <a:xfrm>
          <a:off x="4105275" y="95650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1E8BBF0C-0391-4AA9-83CC-5683489F30E6}"/>
            </a:ext>
          </a:extLst>
        </xdr:cNvPr>
        <xdr:cNvSpPr txBox="1"/>
      </xdr:nvSpPr>
      <xdr:spPr>
        <a:xfrm>
          <a:off x="4229100" y="804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143895C8-45E4-4EBB-A4D7-52AFE0FA178C}"/>
            </a:ext>
          </a:extLst>
        </xdr:cNvPr>
        <xdr:cNvCxnSpPr/>
      </xdr:nvCxnSpPr>
      <xdr:spPr>
        <a:xfrm>
          <a:off x="4105275" y="82647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95009</xdr:rowOff>
    </xdr:from>
    <xdr:to>
      <xdr:col>24</xdr:col>
      <xdr:colOff>63500</xdr:colOff>
      <xdr:row>58</xdr:row>
      <xdr:rowOff>97510</xdr:rowOff>
    </xdr:to>
    <xdr:cxnSp macro="">
      <xdr:nvCxnSpPr>
        <xdr:cNvPr id="120" name="直線コネクタ 119">
          <a:extLst>
            <a:ext uri="{FF2B5EF4-FFF2-40B4-BE49-F238E27FC236}">
              <a16:creationId xmlns:a16="http://schemas.microsoft.com/office/drawing/2014/main" id="{42B37737-65FC-430F-9F05-E2FB71D307BC}"/>
            </a:ext>
          </a:extLst>
        </xdr:cNvPr>
        <xdr:cNvCxnSpPr/>
      </xdr:nvCxnSpPr>
      <xdr:spPr>
        <a:xfrm flipV="1">
          <a:off x="3429000" y="9496184"/>
          <a:ext cx="752475"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AFAD3F39-DC61-4075-ADF5-CE8C53BCF564}"/>
            </a:ext>
          </a:extLst>
        </xdr:cNvPr>
        <xdr:cNvSpPr txBox="1"/>
      </xdr:nvSpPr>
      <xdr:spPr>
        <a:xfrm>
          <a:off x="4229100" y="9257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1EBE0B8B-A4A7-4CAF-AD1A-24901A166421}"/>
            </a:ext>
          </a:extLst>
        </xdr:cNvPr>
        <xdr:cNvSpPr/>
      </xdr:nvSpPr>
      <xdr:spPr>
        <a:xfrm>
          <a:off x="4124325" y="94027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97510</xdr:rowOff>
    </xdr:from>
    <xdr:to>
      <xdr:col>19</xdr:col>
      <xdr:colOff>177800</xdr:colOff>
      <xdr:row>58</xdr:row>
      <xdr:rowOff>114482</xdr:rowOff>
    </xdr:to>
    <xdr:cxnSp macro="">
      <xdr:nvCxnSpPr>
        <xdr:cNvPr id="123" name="直線コネクタ 122">
          <a:extLst>
            <a:ext uri="{FF2B5EF4-FFF2-40B4-BE49-F238E27FC236}">
              <a16:creationId xmlns:a16="http://schemas.microsoft.com/office/drawing/2014/main" id="{B1207BB5-1663-468A-83AA-48BA5636BD90}"/>
            </a:ext>
          </a:extLst>
        </xdr:cNvPr>
        <xdr:cNvCxnSpPr/>
      </xdr:nvCxnSpPr>
      <xdr:spPr>
        <a:xfrm flipV="1">
          <a:off x="2619375" y="9498685"/>
          <a:ext cx="809625" cy="1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200F34D2-1090-4CF9-A918-1CA283C56C67}"/>
            </a:ext>
          </a:extLst>
        </xdr:cNvPr>
        <xdr:cNvSpPr/>
      </xdr:nvSpPr>
      <xdr:spPr>
        <a:xfrm>
          <a:off x="3381375" y="940392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97DD363D-29BA-4A12-A80B-672196BEBD44}"/>
            </a:ext>
          </a:extLst>
        </xdr:cNvPr>
        <xdr:cNvSpPr txBox="1"/>
      </xdr:nvSpPr>
      <xdr:spPr>
        <a:xfrm>
          <a:off x="3190386" y="91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138316</xdr:rowOff>
    </xdr:from>
    <xdr:to>
      <xdr:col>15</xdr:col>
      <xdr:colOff>50800</xdr:colOff>
      <xdr:row>58</xdr:row>
      <xdr:rowOff>114482</xdr:rowOff>
    </xdr:to>
    <xdr:cxnSp macro="">
      <xdr:nvCxnSpPr>
        <xdr:cNvPr id="126" name="直線コネクタ 125">
          <a:extLst>
            <a:ext uri="{FF2B5EF4-FFF2-40B4-BE49-F238E27FC236}">
              <a16:creationId xmlns:a16="http://schemas.microsoft.com/office/drawing/2014/main" id="{9F02774E-C667-4640-A4E9-02AE75121C73}"/>
            </a:ext>
          </a:extLst>
        </xdr:cNvPr>
        <xdr:cNvCxnSpPr/>
      </xdr:nvCxnSpPr>
      <xdr:spPr>
        <a:xfrm>
          <a:off x="1828800" y="9218816"/>
          <a:ext cx="790575" cy="29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6A54709A-A36C-4157-AF89-EE5728EA1F22}"/>
            </a:ext>
          </a:extLst>
        </xdr:cNvPr>
        <xdr:cNvSpPr/>
      </xdr:nvSpPr>
      <xdr:spPr>
        <a:xfrm>
          <a:off x="2571750" y="93939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31BBD3C5-032A-4734-B256-DAA3AFAE8613}"/>
            </a:ext>
          </a:extLst>
        </xdr:cNvPr>
        <xdr:cNvSpPr txBox="1"/>
      </xdr:nvSpPr>
      <xdr:spPr>
        <a:xfrm>
          <a:off x="2390286" y="918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138316</xdr:rowOff>
    </xdr:from>
    <xdr:to>
      <xdr:col>10</xdr:col>
      <xdr:colOff>114300</xdr:colOff>
      <xdr:row>58</xdr:row>
      <xdr:rowOff>153419</xdr:rowOff>
    </xdr:to>
    <xdr:cxnSp macro="">
      <xdr:nvCxnSpPr>
        <xdr:cNvPr id="129" name="直線コネクタ 128">
          <a:extLst>
            <a:ext uri="{FF2B5EF4-FFF2-40B4-BE49-F238E27FC236}">
              <a16:creationId xmlns:a16="http://schemas.microsoft.com/office/drawing/2014/main" id="{06F7A7CF-6D49-40E8-8DB8-03588E00E56E}"/>
            </a:ext>
          </a:extLst>
        </xdr:cNvPr>
        <xdr:cNvCxnSpPr/>
      </xdr:nvCxnSpPr>
      <xdr:spPr>
        <a:xfrm flipV="1">
          <a:off x="1028700" y="9218816"/>
          <a:ext cx="800100" cy="33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9448263A-B416-47CF-8AA7-5C3A30DF5190}"/>
            </a:ext>
          </a:extLst>
        </xdr:cNvPr>
        <xdr:cNvSpPr/>
      </xdr:nvSpPr>
      <xdr:spPr>
        <a:xfrm>
          <a:off x="1781175" y="91153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9F447D6D-735D-4930-B8B4-FE4BB21410AF}"/>
            </a:ext>
          </a:extLst>
        </xdr:cNvPr>
        <xdr:cNvSpPr txBox="1"/>
      </xdr:nvSpPr>
      <xdr:spPr>
        <a:xfrm>
          <a:off x="1551520" y="8912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474ADE5F-82C4-4520-9C01-3D5696733F7D}"/>
            </a:ext>
          </a:extLst>
        </xdr:cNvPr>
        <xdr:cNvSpPr/>
      </xdr:nvSpPr>
      <xdr:spPr>
        <a:xfrm>
          <a:off x="981075" y="94472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74254974-19E2-4644-BCCA-EE3CB88BBCEB}"/>
            </a:ext>
          </a:extLst>
        </xdr:cNvPr>
        <xdr:cNvSpPr txBox="1"/>
      </xdr:nvSpPr>
      <xdr:spPr>
        <a:xfrm>
          <a:off x="790086" y="924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94DEA672-9B8B-4A4D-A26D-14D1F666201E}"/>
            </a:ext>
          </a:extLst>
        </xdr:cNvPr>
        <xdr:cNvSpPr txBox="1"/>
      </xdr:nvSpPr>
      <xdr:spPr>
        <a:xfrm>
          <a:off x="40100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A2957BA-58F0-4059-9537-D4ADC9F1C37D}"/>
            </a:ext>
          </a:extLst>
        </xdr:cNvPr>
        <xdr:cNvSpPr txBox="1"/>
      </xdr:nvSpPr>
      <xdr:spPr>
        <a:xfrm>
          <a:off x="32575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821E1978-68EC-40F0-9E39-7514111C8B3B}"/>
            </a:ext>
          </a:extLst>
        </xdr:cNvPr>
        <xdr:cNvSpPr txBox="1"/>
      </xdr:nvSpPr>
      <xdr:spPr>
        <a:xfrm>
          <a:off x="24479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AA398EFC-7BA7-4F87-AB9B-33D8F0B1BE16}"/>
            </a:ext>
          </a:extLst>
        </xdr:cNvPr>
        <xdr:cNvSpPr txBox="1"/>
      </xdr:nvSpPr>
      <xdr:spPr>
        <a:xfrm>
          <a:off x="1657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313F698C-5E5B-4388-9FF8-3CC37924D260}"/>
            </a:ext>
          </a:extLst>
        </xdr:cNvPr>
        <xdr:cNvSpPr txBox="1"/>
      </xdr:nvSpPr>
      <xdr:spPr>
        <a:xfrm>
          <a:off x="857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44209</xdr:rowOff>
    </xdr:from>
    <xdr:to>
      <xdr:col>24</xdr:col>
      <xdr:colOff>114300</xdr:colOff>
      <xdr:row>58</xdr:row>
      <xdr:rowOff>145809</xdr:rowOff>
    </xdr:to>
    <xdr:sp macro="" textlink="">
      <xdr:nvSpPr>
        <xdr:cNvPr id="139" name="楕円 138">
          <a:extLst>
            <a:ext uri="{FF2B5EF4-FFF2-40B4-BE49-F238E27FC236}">
              <a16:creationId xmlns:a16="http://schemas.microsoft.com/office/drawing/2014/main" id="{4C64156B-EDC4-4CAC-9E49-65EF59A1E273}"/>
            </a:ext>
          </a:extLst>
        </xdr:cNvPr>
        <xdr:cNvSpPr/>
      </xdr:nvSpPr>
      <xdr:spPr>
        <a:xfrm>
          <a:off x="4124325" y="944855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723CE4BD-FF8F-43F5-86AB-50F84F7C0FB2}"/>
            </a:ext>
          </a:extLst>
        </xdr:cNvPr>
        <xdr:cNvSpPr txBox="1"/>
      </xdr:nvSpPr>
      <xdr:spPr>
        <a:xfrm>
          <a:off x="4229100" y="93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46710</xdr:rowOff>
    </xdr:from>
    <xdr:to>
      <xdr:col>20</xdr:col>
      <xdr:colOff>38100</xdr:colOff>
      <xdr:row>58</xdr:row>
      <xdr:rowOff>148310</xdr:rowOff>
    </xdr:to>
    <xdr:sp macro="" textlink="">
      <xdr:nvSpPr>
        <xdr:cNvPr id="141" name="楕円 140">
          <a:extLst>
            <a:ext uri="{FF2B5EF4-FFF2-40B4-BE49-F238E27FC236}">
              <a16:creationId xmlns:a16="http://schemas.microsoft.com/office/drawing/2014/main" id="{93B1A1CD-6F94-48E7-ADD5-3A625CD7D8A0}"/>
            </a:ext>
          </a:extLst>
        </xdr:cNvPr>
        <xdr:cNvSpPr/>
      </xdr:nvSpPr>
      <xdr:spPr>
        <a:xfrm>
          <a:off x="3381375" y="9451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139437</xdr:rowOff>
    </xdr:from>
    <xdr:ext cx="534377" cy="259045"/>
    <xdr:sp macro="" textlink="">
      <xdr:nvSpPr>
        <xdr:cNvPr id="142" name="テキスト ボックス 141">
          <a:extLst>
            <a:ext uri="{FF2B5EF4-FFF2-40B4-BE49-F238E27FC236}">
              <a16:creationId xmlns:a16="http://schemas.microsoft.com/office/drawing/2014/main" id="{B84EFE0C-835B-4462-9A48-8128B084B317}"/>
            </a:ext>
          </a:extLst>
        </xdr:cNvPr>
        <xdr:cNvSpPr txBox="1"/>
      </xdr:nvSpPr>
      <xdr:spPr>
        <a:xfrm>
          <a:off x="3190386" y="95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63682</xdr:rowOff>
    </xdr:from>
    <xdr:to>
      <xdr:col>15</xdr:col>
      <xdr:colOff>101600</xdr:colOff>
      <xdr:row>58</xdr:row>
      <xdr:rowOff>165282</xdr:rowOff>
    </xdr:to>
    <xdr:sp macro="" textlink="">
      <xdr:nvSpPr>
        <xdr:cNvPr id="143" name="楕円 142">
          <a:extLst>
            <a:ext uri="{FF2B5EF4-FFF2-40B4-BE49-F238E27FC236}">
              <a16:creationId xmlns:a16="http://schemas.microsoft.com/office/drawing/2014/main" id="{94B89CC2-88B8-4B9A-BA85-2EAFF7EF4A65}"/>
            </a:ext>
          </a:extLst>
        </xdr:cNvPr>
        <xdr:cNvSpPr/>
      </xdr:nvSpPr>
      <xdr:spPr>
        <a:xfrm>
          <a:off x="2571750" y="94680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156409</xdr:rowOff>
    </xdr:from>
    <xdr:ext cx="534377" cy="259045"/>
    <xdr:sp macro="" textlink="">
      <xdr:nvSpPr>
        <xdr:cNvPr id="144" name="テキスト ボックス 143">
          <a:extLst>
            <a:ext uri="{FF2B5EF4-FFF2-40B4-BE49-F238E27FC236}">
              <a16:creationId xmlns:a16="http://schemas.microsoft.com/office/drawing/2014/main" id="{42BE93CF-073A-4896-A515-7F8A83DBD2DA}"/>
            </a:ext>
          </a:extLst>
        </xdr:cNvPr>
        <xdr:cNvSpPr txBox="1"/>
      </xdr:nvSpPr>
      <xdr:spPr>
        <a:xfrm>
          <a:off x="2390286" y="956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87516</xdr:rowOff>
    </xdr:from>
    <xdr:to>
      <xdr:col>10</xdr:col>
      <xdr:colOff>165100</xdr:colOff>
      <xdr:row>57</xdr:row>
      <xdr:rowOff>17666</xdr:rowOff>
    </xdr:to>
    <xdr:sp macro="" textlink="">
      <xdr:nvSpPr>
        <xdr:cNvPr id="145" name="楕円 144">
          <a:extLst>
            <a:ext uri="{FF2B5EF4-FFF2-40B4-BE49-F238E27FC236}">
              <a16:creationId xmlns:a16="http://schemas.microsoft.com/office/drawing/2014/main" id="{10EECB2F-12AC-4B99-AE0A-5ECDC5EACC41}"/>
            </a:ext>
          </a:extLst>
        </xdr:cNvPr>
        <xdr:cNvSpPr/>
      </xdr:nvSpPr>
      <xdr:spPr>
        <a:xfrm>
          <a:off x="1781175" y="91616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8793</xdr:rowOff>
    </xdr:from>
    <xdr:ext cx="599010" cy="259045"/>
    <xdr:sp macro="" textlink="">
      <xdr:nvSpPr>
        <xdr:cNvPr id="146" name="テキスト ボックス 145">
          <a:extLst>
            <a:ext uri="{FF2B5EF4-FFF2-40B4-BE49-F238E27FC236}">
              <a16:creationId xmlns:a16="http://schemas.microsoft.com/office/drawing/2014/main" id="{3D7EF5C4-54F7-43EA-B971-DDA77C2A5F22}"/>
            </a:ext>
          </a:extLst>
        </xdr:cNvPr>
        <xdr:cNvSpPr txBox="1"/>
      </xdr:nvSpPr>
      <xdr:spPr>
        <a:xfrm>
          <a:off x="1551520" y="925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102619</xdr:rowOff>
    </xdr:from>
    <xdr:to>
      <xdr:col>6</xdr:col>
      <xdr:colOff>38100</xdr:colOff>
      <xdr:row>59</xdr:row>
      <xdr:rowOff>32769</xdr:rowOff>
    </xdr:to>
    <xdr:sp macro="" textlink="">
      <xdr:nvSpPr>
        <xdr:cNvPr id="147" name="楕円 146">
          <a:extLst>
            <a:ext uri="{FF2B5EF4-FFF2-40B4-BE49-F238E27FC236}">
              <a16:creationId xmlns:a16="http://schemas.microsoft.com/office/drawing/2014/main" id="{B22C8DE4-5CCD-4C97-8CF9-5056493D5FEE}"/>
            </a:ext>
          </a:extLst>
        </xdr:cNvPr>
        <xdr:cNvSpPr/>
      </xdr:nvSpPr>
      <xdr:spPr>
        <a:xfrm>
          <a:off x="981075" y="950696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23896</xdr:rowOff>
    </xdr:from>
    <xdr:ext cx="534377" cy="259045"/>
    <xdr:sp macro="" textlink="">
      <xdr:nvSpPr>
        <xdr:cNvPr id="148" name="テキスト ボックス 147">
          <a:extLst>
            <a:ext uri="{FF2B5EF4-FFF2-40B4-BE49-F238E27FC236}">
              <a16:creationId xmlns:a16="http://schemas.microsoft.com/office/drawing/2014/main" id="{AE86B29A-ED0F-4DC3-A2FA-56B5A91A6E1B}"/>
            </a:ext>
          </a:extLst>
        </xdr:cNvPr>
        <xdr:cNvSpPr txBox="1"/>
      </xdr:nvSpPr>
      <xdr:spPr>
        <a:xfrm>
          <a:off x="790086" y="959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DFB49F77-9E21-4AB8-9854-61F521AD2640}"/>
            </a:ext>
          </a:extLst>
        </xdr:cNvPr>
        <xdr:cNvSpPr/>
      </xdr:nvSpPr>
      <xdr:spPr>
        <a:xfrm>
          <a:off x="6858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816CD63B-979C-4F72-BE81-DF7EE120C3A1}"/>
            </a:ext>
          </a:extLst>
        </xdr:cNvPr>
        <xdr:cNvSpPr/>
      </xdr:nvSpPr>
      <xdr:spPr>
        <a:xfrm>
          <a:off x="80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1FFEF48C-96F4-4200-898D-F17082A110AA}"/>
            </a:ext>
          </a:extLst>
        </xdr:cNvPr>
        <xdr:cNvSpPr/>
      </xdr:nvSpPr>
      <xdr:spPr>
        <a:xfrm>
          <a:off x="80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17CD8572-B72A-4DB6-B957-267F757DF919}"/>
            </a:ext>
          </a:extLst>
        </xdr:cNvPr>
        <xdr:cNvSpPr/>
      </xdr:nvSpPr>
      <xdr:spPr>
        <a:xfrm>
          <a:off x="17145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D17146D4-326A-4610-9DC8-2C56BB755B10}"/>
            </a:ext>
          </a:extLst>
        </xdr:cNvPr>
        <xdr:cNvSpPr/>
      </xdr:nvSpPr>
      <xdr:spPr>
        <a:xfrm>
          <a:off x="17145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F62BF58-0F00-4243-B937-895050B8BCE8}"/>
            </a:ext>
          </a:extLst>
        </xdr:cNvPr>
        <xdr:cNvSpPr/>
      </xdr:nvSpPr>
      <xdr:spPr>
        <a:xfrm>
          <a:off x="27432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A895ADB2-100B-4D4F-A4F6-8EBBD597ABD9}"/>
            </a:ext>
          </a:extLst>
        </xdr:cNvPr>
        <xdr:cNvSpPr/>
      </xdr:nvSpPr>
      <xdr:spPr>
        <a:xfrm>
          <a:off x="27432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B556414A-826C-4B88-92C4-D1BD7985E769}"/>
            </a:ext>
          </a:extLst>
        </xdr:cNvPr>
        <xdr:cNvSpPr/>
      </xdr:nvSpPr>
      <xdr:spPr>
        <a:xfrm>
          <a:off x="6858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5A55E63B-9F93-48B7-86A9-CF4FCBB6AB02}"/>
            </a:ext>
          </a:extLst>
        </xdr:cNvPr>
        <xdr:cNvSpPr txBox="1"/>
      </xdr:nvSpPr>
      <xdr:spPr>
        <a:xfrm>
          <a:off x="6667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99CE0F18-762A-4968-8017-4FAAA4901787}"/>
            </a:ext>
          </a:extLst>
        </xdr:cNvPr>
        <xdr:cNvCxnSpPr/>
      </xdr:nvCxnSpPr>
      <xdr:spPr>
        <a:xfrm>
          <a:off x="6858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8139AFF0-2FE6-4989-83BA-5D440B75275A}"/>
            </a:ext>
          </a:extLst>
        </xdr:cNvPr>
        <xdr:cNvSpPr txBox="1"/>
      </xdr:nvSpPr>
      <xdr:spPr>
        <a:xfrm>
          <a:off x="211651" y="13075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698EEBD3-994C-4E83-9955-B53332E1B787}"/>
            </a:ext>
          </a:extLst>
        </xdr:cNvPr>
        <xdr:cNvCxnSpPr/>
      </xdr:nvCxnSpPr>
      <xdr:spPr>
        <a:xfrm>
          <a:off x="685800" y="12849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F2CE6609-92FC-42C0-B1A9-72276E93AE76}"/>
            </a:ext>
          </a:extLst>
        </xdr:cNvPr>
        <xdr:cNvSpPr txBox="1"/>
      </xdr:nvSpPr>
      <xdr:spPr>
        <a:xfrm>
          <a:off x="163406" y="12713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2F2810AD-9EE1-4BFC-90E4-E7A2BCB3A067}"/>
            </a:ext>
          </a:extLst>
        </xdr:cNvPr>
        <xdr:cNvCxnSpPr/>
      </xdr:nvCxnSpPr>
      <xdr:spPr>
        <a:xfrm>
          <a:off x="685800" y="1248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3ED556F2-052F-49DB-88DB-EF227381E8FE}"/>
            </a:ext>
          </a:extLst>
        </xdr:cNvPr>
        <xdr:cNvSpPr txBox="1"/>
      </xdr:nvSpPr>
      <xdr:spPr>
        <a:xfrm>
          <a:off x="163406" y="1235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9BEC56CF-47CB-41D5-A505-762AE7C96CE9}"/>
            </a:ext>
          </a:extLst>
        </xdr:cNvPr>
        <xdr:cNvCxnSpPr/>
      </xdr:nvCxnSpPr>
      <xdr:spPr>
        <a:xfrm>
          <a:off x="6858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D220E8E9-CC02-49CE-A869-A2079C06DF04}"/>
            </a:ext>
          </a:extLst>
        </xdr:cNvPr>
        <xdr:cNvSpPr txBox="1"/>
      </xdr:nvSpPr>
      <xdr:spPr>
        <a:xfrm>
          <a:off x="163406" y="1198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73345749-A725-4CBE-9DD5-35B4623236A6}"/>
            </a:ext>
          </a:extLst>
        </xdr:cNvPr>
        <xdr:cNvCxnSpPr/>
      </xdr:nvCxnSpPr>
      <xdr:spPr>
        <a:xfrm>
          <a:off x="685800" y="1177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AFCD9667-5003-4B48-92CF-8DC474E548D4}"/>
            </a:ext>
          </a:extLst>
        </xdr:cNvPr>
        <xdr:cNvSpPr txBox="1"/>
      </xdr:nvSpPr>
      <xdr:spPr>
        <a:xfrm>
          <a:off x="163406" y="11637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1125DE06-9326-4ED6-9135-76C9B530A389}"/>
            </a:ext>
          </a:extLst>
        </xdr:cNvPr>
        <xdr:cNvCxnSpPr/>
      </xdr:nvCxnSpPr>
      <xdr:spPr>
        <a:xfrm>
          <a:off x="685800" y="1141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A5A77C8F-0313-4BF7-B07C-8928766B323E}"/>
            </a:ext>
          </a:extLst>
        </xdr:cNvPr>
        <xdr:cNvSpPr txBox="1"/>
      </xdr:nvSpPr>
      <xdr:spPr>
        <a:xfrm>
          <a:off x="163406"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E23BDE33-9755-417F-BE4B-52C5A444BB50}"/>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A2500B4F-AF03-4FA0-B874-464494E860EE}"/>
            </a:ext>
          </a:extLst>
        </xdr:cNvPr>
        <xdr:cNvSpPr txBox="1"/>
      </xdr:nvSpPr>
      <xdr:spPr>
        <a:xfrm>
          <a:off x="1634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26A87B88-A4A0-43B0-BF28-9D7FDA9E3104}"/>
            </a:ext>
          </a:extLst>
        </xdr:cNvPr>
        <xdr:cNvSpPr/>
      </xdr:nvSpPr>
      <xdr:spPr>
        <a:xfrm>
          <a:off x="6858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7ACDC011-4730-4352-AD6E-DC8716DD04D1}"/>
            </a:ext>
          </a:extLst>
        </xdr:cNvPr>
        <xdr:cNvCxnSpPr/>
      </xdr:nvCxnSpPr>
      <xdr:spPr>
        <a:xfrm flipV="1">
          <a:off x="4179570" y="11513040"/>
          <a:ext cx="1270" cy="12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85B99A9F-6121-4E5F-81B0-545546E96832}"/>
            </a:ext>
          </a:extLst>
        </xdr:cNvPr>
        <xdr:cNvSpPr txBox="1"/>
      </xdr:nvSpPr>
      <xdr:spPr>
        <a:xfrm>
          <a:off x="4229100" y="1271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C38044B5-1238-4837-A0A3-7ADD69FBDBFE}"/>
            </a:ext>
          </a:extLst>
        </xdr:cNvPr>
        <xdr:cNvCxnSpPr/>
      </xdr:nvCxnSpPr>
      <xdr:spPr>
        <a:xfrm>
          <a:off x="4105275" y="12713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C187E610-3D10-447A-9CA0-CA49A4ED8397}"/>
            </a:ext>
          </a:extLst>
        </xdr:cNvPr>
        <xdr:cNvSpPr txBox="1"/>
      </xdr:nvSpPr>
      <xdr:spPr>
        <a:xfrm>
          <a:off x="4229100" y="1130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2FC04034-0503-427A-98B8-03AF4DE9325B}"/>
            </a:ext>
          </a:extLst>
        </xdr:cNvPr>
        <xdr:cNvCxnSpPr/>
      </xdr:nvCxnSpPr>
      <xdr:spPr>
        <a:xfrm>
          <a:off x="4105275" y="11513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133528</xdr:rowOff>
    </xdr:from>
    <xdr:to>
      <xdr:col>24</xdr:col>
      <xdr:colOff>63500</xdr:colOff>
      <xdr:row>77</xdr:row>
      <xdr:rowOff>170005</xdr:rowOff>
    </xdr:to>
    <xdr:cxnSp macro="">
      <xdr:nvCxnSpPr>
        <xdr:cNvPr id="178" name="直線コネクタ 177">
          <a:extLst>
            <a:ext uri="{FF2B5EF4-FFF2-40B4-BE49-F238E27FC236}">
              <a16:creationId xmlns:a16="http://schemas.microsoft.com/office/drawing/2014/main" id="{DB8CC355-5F41-4602-B7A8-0A05B2293E6A}"/>
            </a:ext>
          </a:extLst>
        </xdr:cNvPr>
        <xdr:cNvCxnSpPr/>
      </xdr:nvCxnSpPr>
      <xdr:spPr>
        <a:xfrm flipV="1">
          <a:off x="3429000" y="12611278"/>
          <a:ext cx="752475"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D589DF6F-296C-4ACA-BED0-7E8AB08422EF}"/>
            </a:ext>
          </a:extLst>
        </xdr:cNvPr>
        <xdr:cNvSpPr txBox="1"/>
      </xdr:nvSpPr>
      <xdr:spPr>
        <a:xfrm>
          <a:off x="4229100" y="12208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CCEF4215-B3BD-45AB-A58B-EDA795E6E9E0}"/>
            </a:ext>
          </a:extLst>
        </xdr:cNvPr>
        <xdr:cNvSpPr/>
      </xdr:nvSpPr>
      <xdr:spPr>
        <a:xfrm>
          <a:off x="4124325" y="123447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118180</xdr:rowOff>
    </xdr:from>
    <xdr:to>
      <xdr:col>19</xdr:col>
      <xdr:colOff>177800</xdr:colOff>
      <xdr:row>77</xdr:row>
      <xdr:rowOff>170005</xdr:rowOff>
    </xdr:to>
    <xdr:cxnSp macro="">
      <xdr:nvCxnSpPr>
        <xdr:cNvPr id="181" name="直線コネクタ 180">
          <a:extLst>
            <a:ext uri="{FF2B5EF4-FFF2-40B4-BE49-F238E27FC236}">
              <a16:creationId xmlns:a16="http://schemas.microsoft.com/office/drawing/2014/main" id="{2645A21A-80DD-48EF-B929-21FA1268373D}"/>
            </a:ext>
          </a:extLst>
        </xdr:cNvPr>
        <xdr:cNvCxnSpPr/>
      </xdr:nvCxnSpPr>
      <xdr:spPr>
        <a:xfrm>
          <a:off x="2619375" y="12599105"/>
          <a:ext cx="809625" cy="3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5DAD6158-7F4F-4CA4-B3E2-083D4EF84F71}"/>
            </a:ext>
          </a:extLst>
        </xdr:cNvPr>
        <xdr:cNvSpPr/>
      </xdr:nvSpPr>
      <xdr:spPr>
        <a:xfrm>
          <a:off x="3381375" y="124175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F341E962-4C63-41B9-9902-5CC39DD9D2D1}"/>
            </a:ext>
          </a:extLst>
        </xdr:cNvPr>
        <xdr:cNvSpPr txBox="1"/>
      </xdr:nvSpPr>
      <xdr:spPr>
        <a:xfrm>
          <a:off x="3151720" y="1220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118180</xdr:rowOff>
    </xdr:from>
    <xdr:to>
      <xdr:col>15</xdr:col>
      <xdr:colOff>50800</xdr:colOff>
      <xdr:row>78</xdr:row>
      <xdr:rowOff>74389</xdr:rowOff>
    </xdr:to>
    <xdr:cxnSp macro="">
      <xdr:nvCxnSpPr>
        <xdr:cNvPr id="184" name="直線コネクタ 183">
          <a:extLst>
            <a:ext uri="{FF2B5EF4-FFF2-40B4-BE49-F238E27FC236}">
              <a16:creationId xmlns:a16="http://schemas.microsoft.com/office/drawing/2014/main" id="{453429AF-3E39-4711-8E07-363C6766F724}"/>
            </a:ext>
          </a:extLst>
        </xdr:cNvPr>
        <xdr:cNvCxnSpPr/>
      </xdr:nvCxnSpPr>
      <xdr:spPr>
        <a:xfrm flipV="1">
          <a:off x="1828800" y="12599105"/>
          <a:ext cx="790575" cy="11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D830742F-F2C8-4A38-B5A5-0E4CB3464A36}"/>
            </a:ext>
          </a:extLst>
        </xdr:cNvPr>
        <xdr:cNvSpPr/>
      </xdr:nvSpPr>
      <xdr:spPr>
        <a:xfrm>
          <a:off x="2571750" y="123458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95C6CF2-9E9D-4840-9285-6B30D76411CE}"/>
            </a:ext>
          </a:extLst>
        </xdr:cNvPr>
        <xdr:cNvSpPr txBox="1"/>
      </xdr:nvSpPr>
      <xdr:spPr>
        <a:xfrm>
          <a:off x="2361145" y="1213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74389</xdr:rowOff>
    </xdr:from>
    <xdr:to>
      <xdr:col>10</xdr:col>
      <xdr:colOff>114300</xdr:colOff>
      <xdr:row>78</xdr:row>
      <xdr:rowOff>127470</xdr:rowOff>
    </xdr:to>
    <xdr:cxnSp macro="">
      <xdr:nvCxnSpPr>
        <xdr:cNvPr id="187" name="直線コネクタ 186">
          <a:extLst>
            <a:ext uri="{FF2B5EF4-FFF2-40B4-BE49-F238E27FC236}">
              <a16:creationId xmlns:a16="http://schemas.microsoft.com/office/drawing/2014/main" id="{4B908340-F71B-4B57-B79E-0418380B6DA1}"/>
            </a:ext>
          </a:extLst>
        </xdr:cNvPr>
        <xdr:cNvCxnSpPr/>
      </xdr:nvCxnSpPr>
      <xdr:spPr>
        <a:xfrm flipV="1">
          <a:off x="1028700" y="12714064"/>
          <a:ext cx="800100" cy="4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EB4A38C0-753B-4F6A-A56F-4CB2A0219075}"/>
            </a:ext>
          </a:extLst>
        </xdr:cNvPr>
        <xdr:cNvSpPr/>
      </xdr:nvSpPr>
      <xdr:spPr>
        <a:xfrm>
          <a:off x="1781175" y="125471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CBE817CB-D894-4240-B223-D64ED04EFD52}"/>
            </a:ext>
          </a:extLst>
        </xdr:cNvPr>
        <xdr:cNvSpPr txBox="1"/>
      </xdr:nvSpPr>
      <xdr:spPr>
        <a:xfrm>
          <a:off x="1551520" y="1232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9B066048-1F23-4C6E-B3F5-DD7FB1DF4316}"/>
            </a:ext>
          </a:extLst>
        </xdr:cNvPr>
        <xdr:cNvSpPr/>
      </xdr:nvSpPr>
      <xdr:spPr>
        <a:xfrm>
          <a:off x="981075" y="125851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2C7F4F9C-0265-44A9-901F-B6F426E373D0}"/>
            </a:ext>
          </a:extLst>
        </xdr:cNvPr>
        <xdr:cNvSpPr txBox="1"/>
      </xdr:nvSpPr>
      <xdr:spPr>
        <a:xfrm>
          <a:off x="751420" y="1237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2A1E95-C8D9-49B0-92B3-FB534AC1EB76}"/>
            </a:ext>
          </a:extLst>
        </xdr:cNvPr>
        <xdr:cNvSpPr txBox="1"/>
      </xdr:nvSpPr>
      <xdr:spPr>
        <a:xfrm>
          <a:off x="40100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84523196-DEDE-42AB-9E26-59A06DCCEE7D}"/>
            </a:ext>
          </a:extLst>
        </xdr:cNvPr>
        <xdr:cNvSpPr txBox="1"/>
      </xdr:nvSpPr>
      <xdr:spPr>
        <a:xfrm>
          <a:off x="32575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FFA37F7-C816-4DDA-A695-A5445365EDB3}"/>
            </a:ext>
          </a:extLst>
        </xdr:cNvPr>
        <xdr:cNvSpPr txBox="1"/>
      </xdr:nvSpPr>
      <xdr:spPr>
        <a:xfrm>
          <a:off x="24479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18E36B46-FCF9-4DD5-A1BB-4B30543F572E}"/>
            </a:ext>
          </a:extLst>
        </xdr:cNvPr>
        <xdr:cNvSpPr txBox="1"/>
      </xdr:nvSpPr>
      <xdr:spPr>
        <a:xfrm>
          <a:off x="1657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32DD1F6F-33DC-4711-A728-68CBDA050C3C}"/>
            </a:ext>
          </a:extLst>
        </xdr:cNvPr>
        <xdr:cNvSpPr txBox="1"/>
      </xdr:nvSpPr>
      <xdr:spPr>
        <a:xfrm>
          <a:off x="857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82728</xdr:rowOff>
    </xdr:from>
    <xdr:to>
      <xdr:col>24</xdr:col>
      <xdr:colOff>114300</xdr:colOff>
      <xdr:row>78</xdr:row>
      <xdr:rowOff>12878</xdr:rowOff>
    </xdr:to>
    <xdr:sp macro="" textlink="">
      <xdr:nvSpPr>
        <xdr:cNvPr id="197" name="楕円 196">
          <a:extLst>
            <a:ext uri="{FF2B5EF4-FFF2-40B4-BE49-F238E27FC236}">
              <a16:creationId xmlns:a16="http://schemas.microsoft.com/office/drawing/2014/main" id="{F04C6F41-AF7A-4863-9265-7C19E61C2E76}"/>
            </a:ext>
          </a:extLst>
        </xdr:cNvPr>
        <xdr:cNvSpPr/>
      </xdr:nvSpPr>
      <xdr:spPr>
        <a:xfrm>
          <a:off x="4124325" y="125636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169105</xdr:rowOff>
    </xdr:from>
    <xdr:ext cx="599010" cy="259045"/>
    <xdr:sp macro="" textlink="">
      <xdr:nvSpPr>
        <xdr:cNvPr id="198" name="民生費該当値テキスト">
          <a:extLst>
            <a:ext uri="{FF2B5EF4-FFF2-40B4-BE49-F238E27FC236}">
              <a16:creationId xmlns:a16="http://schemas.microsoft.com/office/drawing/2014/main" id="{F8603705-AFDE-4831-8A0C-A1BEC28682B1}"/>
            </a:ext>
          </a:extLst>
        </xdr:cNvPr>
        <xdr:cNvSpPr txBox="1"/>
      </xdr:nvSpPr>
      <xdr:spPr>
        <a:xfrm>
          <a:off x="4229100" y="1247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119205</xdr:rowOff>
    </xdr:from>
    <xdr:to>
      <xdr:col>20</xdr:col>
      <xdr:colOff>38100</xdr:colOff>
      <xdr:row>78</xdr:row>
      <xdr:rowOff>49355</xdr:rowOff>
    </xdr:to>
    <xdr:sp macro="" textlink="">
      <xdr:nvSpPr>
        <xdr:cNvPr id="199" name="楕円 198">
          <a:extLst>
            <a:ext uri="{FF2B5EF4-FFF2-40B4-BE49-F238E27FC236}">
              <a16:creationId xmlns:a16="http://schemas.microsoft.com/office/drawing/2014/main" id="{AECC5028-A37A-4443-A7A2-3689F3E49E3B}"/>
            </a:ext>
          </a:extLst>
        </xdr:cNvPr>
        <xdr:cNvSpPr/>
      </xdr:nvSpPr>
      <xdr:spPr>
        <a:xfrm>
          <a:off x="3381375" y="126001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40482</xdr:rowOff>
    </xdr:from>
    <xdr:ext cx="599010" cy="259045"/>
    <xdr:sp macro="" textlink="">
      <xdr:nvSpPr>
        <xdr:cNvPr id="200" name="テキスト ボックス 199">
          <a:extLst>
            <a:ext uri="{FF2B5EF4-FFF2-40B4-BE49-F238E27FC236}">
              <a16:creationId xmlns:a16="http://schemas.microsoft.com/office/drawing/2014/main" id="{6D861964-D72A-43E4-90CC-61406A43171C}"/>
            </a:ext>
          </a:extLst>
        </xdr:cNvPr>
        <xdr:cNvSpPr txBox="1"/>
      </xdr:nvSpPr>
      <xdr:spPr>
        <a:xfrm>
          <a:off x="3151720" y="1268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67380</xdr:rowOff>
    </xdr:from>
    <xdr:to>
      <xdr:col>15</xdr:col>
      <xdr:colOff>101600</xdr:colOff>
      <xdr:row>77</xdr:row>
      <xdr:rowOff>168980</xdr:rowOff>
    </xdr:to>
    <xdr:sp macro="" textlink="">
      <xdr:nvSpPr>
        <xdr:cNvPr id="201" name="楕円 200">
          <a:extLst>
            <a:ext uri="{FF2B5EF4-FFF2-40B4-BE49-F238E27FC236}">
              <a16:creationId xmlns:a16="http://schemas.microsoft.com/office/drawing/2014/main" id="{2872BD70-AE8A-47B8-AB56-60FE419A08E8}"/>
            </a:ext>
          </a:extLst>
        </xdr:cNvPr>
        <xdr:cNvSpPr/>
      </xdr:nvSpPr>
      <xdr:spPr>
        <a:xfrm>
          <a:off x="2571750" y="125419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160107</xdr:rowOff>
    </xdr:from>
    <xdr:ext cx="599010" cy="259045"/>
    <xdr:sp macro="" textlink="">
      <xdr:nvSpPr>
        <xdr:cNvPr id="202" name="テキスト ボックス 201">
          <a:extLst>
            <a:ext uri="{FF2B5EF4-FFF2-40B4-BE49-F238E27FC236}">
              <a16:creationId xmlns:a16="http://schemas.microsoft.com/office/drawing/2014/main" id="{BFE22794-B200-4219-8935-EB88A7265AEA}"/>
            </a:ext>
          </a:extLst>
        </xdr:cNvPr>
        <xdr:cNvSpPr txBox="1"/>
      </xdr:nvSpPr>
      <xdr:spPr>
        <a:xfrm>
          <a:off x="2361145" y="1264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23589</xdr:rowOff>
    </xdr:from>
    <xdr:to>
      <xdr:col>10</xdr:col>
      <xdr:colOff>165100</xdr:colOff>
      <xdr:row>78</xdr:row>
      <xdr:rowOff>125189</xdr:rowOff>
    </xdr:to>
    <xdr:sp macro="" textlink="">
      <xdr:nvSpPr>
        <xdr:cNvPr id="203" name="楕円 202">
          <a:extLst>
            <a:ext uri="{FF2B5EF4-FFF2-40B4-BE49-F238E27FC236}">
              <a16:creationId xmlns:a16="http://schemas.microsoft.com/office/drawing/2014/main" id="{FF36BDD6-C028-4F61-8596-FDA2EC51E846}"/>
            </a:ext>
          </a:extLst>
        </xdr:cNvPr>
        <xdr:cNvSpPr/>
      </xdr:nvSpPr>
      <xdr:spPr>
        <a:xfrm>
          <a:off x="1781175" y="126664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116316</xdr:rowOff>
    </xdr:from>
    <xdr:ext cx="599010" cy="259045"/>
    <xdr:sp macro="" textlink="">
      <xdr:nvSpPr>
        <xdr:cNvPr id="204" name="テキスト ボックス 203">
          <a:extLst>
            <a:ext uri="{FF2B5EF4-FFF2-40B4-BE49-F238E27FC236}">
              <a16:creationId xmlns:a16="http://schemas.microsoft.com/office/drawing/2014/main" id="{11909276-AAB5-4F5A-9FC5-E5BB21C49DB0}"/>
            </a:ext>
          </a:extLst>
        </xdr:cNvPr>
        <xdr:cNvSpPr txBox="1"/>
      </xdr:nvSpPr>
      <xdr:spPr>
        <a:xfrm>
          <a:off x="1551520" y="1275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76670</xdr:rowOff>
    </xdr:from>
    <xdr:to>
      <xdr:col>6</xdr:col>
      <xdr:colOff>38100</xdr:colOff>
      <xdr:row>79</xdr:row>
      <xdr:rowOff>6820</xdr:rowOff>
    </xdr:to>
    <xdr:sp macro="" textlink="">
      <xdr:nvSpPr>
        <xdr:cNvPr id="205" name="楕円 204">
          <a:extLst>
            <a:ext uri="{FF2B5EF4-FFF2-40B4-BE49-F238E27FC236}">
              <a16:creationId xmlns:a16="http://schemas.microsoft.com/office/drawing/2014/main" id="{EB9CFEC3-298D-4CD9-AA57-C60027C0CF5A}"/>
            </a:ext>
          </a:extLst>
        </xdr:cNvPr>
        <xdr:cNvSpPr/>
      </xdr:nvSpPr>
      <xdr:spPr>
        <a:xfrm>
          <a:off x="981075" y="127163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169397</xdr:rowOff>
    </xdr:from>
    <xdr:ext cx="599010" cy="259045"/>
    <xdr:sp macro="" textlink="">
      <xdr:nvSpPr>
        <xdr:cNvPr id="206" name="テキスト ボックス 205">
          <a:extLst>
            <a:ext uri="{FF2B5EF4-FFF2-40B4-BE49-F238E27FC236}">
              <a16:creationId xmlns:a16="http://schemas.microsoft.com/office/drawing/2014/main" id="{7F297BF8-52DF-4514-B623-E4411078E02F}"/>
            </a:ext>
          </a:extLst>
        </xdr:cNvPr>
        <xdr:cNvSpPr txBox="1"/>
      </xdr:nvSpPr>
      <xdr:spPr>
        <a:xfrm>
          <a:off x="751420" y="1279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492F85EA-A360-4D4D-A0DC-5891636C2D89}"/>
            </a:ext>
          </a:extLst>
        </xdr:cNvPr>
        <xdr:cNvSpPr/>
      </xdr:nvSpPr>
      <xdr:spPr>
        <a:xfrm>
          <a:off x="6858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B17B30B1-B585-4DAC-A0DF-0E348EA14E8B}"/>
            </a:ext>
          </a:extLst>
        </xdr:cNvPr>
        <xdr:cNvSpPr/>
      </xdr:nvSpPr>
      <xdr:spPr>
        <a:xfrm>
          <a:off x="80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B2C078B9-3BEE-4357-BDFF-5F87E8B1DD2B}"/>
            </a:ext>
          </a:extLst>
        </xdr:cNvPr>
        <xdr:cNvSpPr/>
      </xdr:nvSpPr>
      <xdr:spPr>
        <a:xfrm>
          <a:off x="80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28AE40EB-4450-49DB-8E96-2333A5E2471B}"/>
            </a:ext>
          </a:extLst>
        </xdr:cNvPr>
        <xdr:cNvSpPr/>
      </xdr:nvSpPr>
      <xdr:spPr>
        <a:xfrm>
          <a:off x="17145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EF560A2C-783A-45E1-82B3-5F026C72D012}"/>
            </a:ext>
          </a:extLst>
        </xdr:cNvPr>
        <xdr:cNvSpPr/>
      </xdr:nvSpPr>
      <xdr:spPr>
        <a:xfrm>
          <a:off x="17145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D46D7352-CE5E-4758-A76D-418B24CA3357}"/>
            </a:ext>
          </a:extLst>
        </xdr:cNvPr>
        <xdr:cNvSpPr/>
      </xdr:nvSpPr>
      <xdr:spPr>
        <a:xfrm>
          <a:off x="27432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D6DD0CF4-BC67-4333-97D7-114ABB2A265F}"/>
            </a:ext>
          </a:extLst>
        </xdr:cNvPr>
        <xdr:cNvSpPr/>
      </xdr:nvSpPr>
      <xdr:spPr>
        <a:xfrm>
          <a:off x="27432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806EA41A-DBD4-40D6-A288-CF4E3158D0B8}"/>
            </a:ext>
          </a:extLst>
        </xdr:cNvPr>
        <xdr:cNvSpPr/>
      </xdr:nvSpPr>
      <xdr:spPr>
        <a:xfrm>
          <a:off x="6858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406744E4-B79C-4BED-A486-D62525679253}"/>
            </a:ext>
          </a:extLst>
        </xdr:cNvPr>
        <xdr:cNvSpPr txBox="1"/>
      </xdr:nvSpPr>
      <xdr:spPr>
        <a:xfrm>
          <a:off x="6667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30F5CF0A-197C-4331-952F-187A9BF92B13}"/>
            </a:ext>
          </a:extLst>
        </xdr:cNvPr>
        <xdr:cNvCxnSpPr/>
      </xdr:nvCxnSpPr>
      <xdr:spPr>
        <a:xfrm>
          <a:off x="6858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57AF76DA-A17A-4058-AD31-11EB4ED1EF0B}"/>
            </a:ext>
          </a:extLst>
        </xdr:cNvPr>
        <xdr:cNvSpPr txBox="1"/>
      </xdr:nvSpPr>
      <xdr:spPr>
        <a:xfrm>
          <a:off x="475114"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24E3174D-72F7-4EBE-8EE2-3BAF8F9E978B}"/>
            </a:ext>
          </a:extLst>
        </xdr:cNvPr>
        <xdr:cNvCxnSpPr/>
      </xdr:nvCxnSpPr>
      <xdr:spPr>
        <a:xfrm>
          <a:off x="685800" y="162183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AE5F1BEC-3AA4-4035-9EE2-FE220961CA33}"/>
            </a:ext>
          </a:extLst>
        </xdr:cNvPr>
        <xdr:cNvSpPr txBox="1"/>
      </xdr:nvSpPr>
      <xdr:spPr>
        <a:xfrm>
          <a:off x="211651" y="160697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AAD030C0-7A34-4382-BDD7-97658DA477AF}"/>
            </a:ext>
          </a:extLst>
        </xdr:cNvPr>
        <xdr:cNvCxnSpPr/>
      </xdr:nvCxnSpPr>
      <xdr:spPr>
        <a:xfrm>
          <a:off x="685800" y="158886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83C29AD6-2F61-4287-B875-4738ECF1CF27}"/>
            </a:ext>
          </a:extLst>
        </xdr:cNvPr>
        <xdr:cNvSpPr txBox="1"/>
      </xdr:nvSpPr>
      <xdr:spPr>
        <a:xfrm>
          <a:off x="211651"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6F020455-798B-4425-A62A-FB2C3E45CA7C}"/>
            </a:ext>
          </a:extLst>
        </xdr:cNvPr>
        <xdr:cNvCxnSpPr/>
      </xdr:nvCxnSpPr>
      <xdr:spPr>
        <a:xfrm>
          <a:off x="685800" y="155620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99FBEA95-8714-4F72-AA79-5106679C4202}"/>
            </a:ext>
          </a:extLst>
        </xdr:cNvPr>
        <xdr:cNvSpPr txBox="1"/>
      </xdr:nvSpPr>
      <xdr:spPr>
        <a:xfrm>
          <a:off x="211651" y="154229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36A735E3-B4E3-48E8-8A14-89C0697049DE}"/>
            </a:ext>
          </a:extLst>
        </xdr:cNvPr>
        <xdr:cNvCxnSpPr/>
      </xdr:nvCxnSpPr>
      <xdr:spPr>
        <a:xfrm>
          <a:off x="685800" y="152322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FB04CCAD-AE75-430B-8042-7B459E61CE0D}"/>
            </a:ext>
          </a:extLst>
        </xdr:cNvPr>
        <xdr:cNvSpPr txBox="1"/>
      </xdr:nvSpPr>
      <xdr:spPr>
        <a:xfrm>
          <a:off x="211651" y="150964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E7486587-8A6A-4B90-AFBF-B8011A80BD5E}"/>
            </a:ext>
          </a:extLst>
        </xdr:cNvPr>
        <xdr:cNvCxnSpPr/>
      </xdr:nvCxnSpPr>
      <xdr:spPr>
        <a:xfrm>
          <a:off x="685800" y="14905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76AE2A19-D58A-4686-8C00-277857EB64E5}"/>
            </a:ext>
          </a:extLst>
        </xdr:cNvPr>
        <xdr:cNvSpPr txBox="1"/>
      </xdr:nvSpPr>
      <xdr:spPr>
        <a:xfrm>
          <a:off x="163406" y="14766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CA8B061C-E086-4E8F-90C5-5050DB5F368A}"/>
            </a:ext>
          </a:extLst>
        </xdr:cNvPr>
        <xdr:cNvCxnSpPr/>
      </xdr:nvCxnSpPr>
      <xdr:spPr>
        <a:xfrm>
          <a:off x="685800" y="145950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C50672ED-9E4E-456B-9239-1E58E8FEA43A}"/>
            </a:ext>
          </a:extLst>
        </xdr:cNvPr>
        <xdr:cNvSpPr txBox="1"/>
      </xdr:nvSpPr>
      <xdr:spPr>
        <a:xfrm>
          <a:off x="1634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9EE8007D-8219-40B9-AB47-3428E1795F45}"/>
            </a:ext>
          </a:extLst>
        </xdr:cNvPr>
        <xdr:cNvCxnSpPr/>
      </xdr:nvCxnSpPr>
      <xdr:spPr>
        <a:xfrm>
          <a:off x="6858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DEF2D56E-3F39-4576-AB78-48E7B1BC36D4}"/>
            </a:ext>
          </a:extLst>
        </xdr:cNvPr>
        <xdr:cNvSpPr txBox="1"/>
      </xdr:nvSpPr>
      <xdr:spPr>
        <a:xfrm>
          <a:off x="1634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D4DFA448-2098-4899-8F7F-D10E725EF0C2}"/>
            </a:ext>
          </a:extLst>
        </xdr:cNvPr>
        <xdr:cNvSpPr/>
      </xdr:nvSpPr>
      <xdr:spPr>
        <a:xfrm>
          <a:off x="6858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325F5182-758A-4200-AD37-9C7A9D4CCAA1}"/>
            </a:ext>
          </a:extLst>
        </xdr:cNvPr>
        <xdr:cNvCxnSpPr/>
      </xdr:nvCxnSpPr>
      <xdr:spPr>
        <a:xfrm flipV="1">
          <a:off x="4179570" y="14747632"/>
          <a:ext cx="1270" cy="140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F3EAD306-B9C3-48AD-8858-01319E25E63C}"/>
            </a:ext>
          </a:extLst>
        </xdr:cNvPr>
        <xdr:cNvSpPr txBox="1"/>
      </xdr:nvSpPr>
      <xdr:spPr>
        <a:xfrm>
          <a:off x="4229100" y="161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A09D3833-9BF5-4240-A945-CDB90DFECA53}"/>
            </a:ext>
          </a:extLst>
        </xdr:cNvPr>
        <xdr:cNvCxnSpPr/>
      </xdr:nvCxnSpPr>
      <xdr:spPr>
        <a:xfrm>
          <a:off x="4105275" y="161476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DE734B42-D157-4638-B857-9F782E87DE71}"/>
            </a:ext>
          </a:extLst>
        </xdr:cNvPr>
        <xdr:cNvSpPr txBox="1"/>
      </xdr:nvSpPr>
      <xdr:spPr>
        <a:xfrm>
          <a:off x="4229100" y="1454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5D8D72FC-6F1D-4E9E-9132-77DA3898399E}"/>
            </a:ext>
          </a:extLst>
        </xdr:cNvPr>
        <xdr:cNvCxnSpPr/>
      </xdr:nvCxnSpPr>
      <xdr:spPr>
        <a:xfrm>
          <a:off x="4105275" y="147476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105541</xdr:rowOff>
    </xdr:from>
    <xdr:to>
      <xdr:col>24</xdr:col>
      <xdr:colOff>63500</xdr:colOff>
      <xdr:row>97</xdr:row>
      <xdr:rowOff>129804</xdr:rowOff>
    </xdr:to>
    <xdr:cxnSp macro="">
      <xdr:nvCxnSpPr>
        <xdr:cNvPr id="238" name="直線コネクタ 237">
          <a:extLst>
            <a:ext uri="{FF2B5EF4-FFF2-40B4-BE49-F238E27FC236}">
              <a16:creationId xmlns:a16="http://schemas.microsoft.com/office/drawing/2014/main" id="{AAA34D2D-9E7B-487B-9FF7-B3706832E5B6}"/>
            </a:ext>
          </a:extLst>
        </xdr:cNvPr>
        <xdr:cNvCxnSpPr/>
      </xdr:nvCxnSpPr>
      <xdr:spPr>
        <a:xfrm>
          <a:off x="3429000" y="15875766"/>
          <a:ext cx="752475" cy="2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AEA84903-7361-41FF-8049-9FA3C9406656}"/>
            </a:ext>
          </a:extLst>
        </xdr:cNvPr>
        <xdr:cNvSpPr txBox="1"/>
      </xdr:nvSpPr>
      <xdr:spPr>
        <a:xfrm>
          <a:off x="4229100" y="1568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C53AAE35-BFAA-40BD-B92A-5663259700A4}"/>
            </a:ext>
          </a:extLst>
        </xdr:cNvPr>
        <xdr:cNvSpPr/>
      </xdr:nvSpPr>
      <xdr:spPr>
        <a:xfrm>
          <a:off x="4124325" y="1583024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105541</xdr:rowOff>
    </xdr:from>
    <xdr:to>
      <xdr:col>19</xdr:col>
      <xdr:colOff>177800</xdr:colOff>
      <xdr:row>98</xdr:row>
      <xdr:rowOff>103631</xdr:rowOff>
    </xdr:to>
    <xdr:cxnSp macro="">
      <xdr:nvCxnSpPr>
        <xdr:cNvPr id="241" name="直線コネクタ 240">
          <a:extLst>
            <a:ext uri="{FF2B5EF4-FFF2-40B4-BE49-F238E27FC236}">
              <a16:creationId xmlns:a16="http://schemas.microsoft.com/office/drawing/2014/main" id="{D024A09B-D05E-4343-8E12-87CA3117B875}"/>
            </a:ext>
          </a:extLst>
        </xdr:cNvPr>
        <xdr:cNvCxnSpPr/>
      </xdr:nvCxnSpPr>
      <xdr:spPr>
        <a:xfrm flipV="1">
          <a:off x="2619375" y="15875766"/>
          <a:ext cx="809625" cy="17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7F8250FB-1D45-4573-8AB4-B9B7F509321B}"/>
            </a:ext>
          </a:extLst>
        </xdr:cNvPr>
        <xdr:cNvSpPr/>
      </xdr:nvSpPr>
      <xdr:spPr>
        <a:xfrm>
          <a:off x="3381375" y="157838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F65D0C84-4D3A-4A04-AA6D-06276D7EA551}"/>
            </a:ext>
          </a:extLst>
        </xdr:cNvPr>
        <xdr:cNvSpPr txBox="1"/>
      </xdr:nvSpPr>
      <xdr:spPr>
        <a:xfrm>
          <a:off x="3190386" y="155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103631</xdr:rowOff>
    </xdr:from>
    <xdr:to>
      <xdr:col>15</xdr:col>
      <xdr:colOff>50800</xdr:colOff>
      <xdr:row>98</xdr:row>
      <xdr:rowOff>130181</xdr:rowOff>
    </xdr:to>
    <xdr:cxnSp macro="">
      <xdr:nvCxnSpPr>
        <xdr:cNvPr id="244" name="直線コネクタ 243">
          <a:extLst>
            <a:ext uri="{FF2B5EF4-FFF2-40B4-BE49-F238E27FC236}">
              <a16:creationId xmlns:a16="http://schemas.microsoft.com/office/drawing/2014/main" id="{F3F2AF19-DC9D-4138-B2E1-9419C6305E01}"/>
            </a:ext>
          </a:extLst>
        </xdr:cNvPr>
        <xdr:cNvCxnSpPr/>
      </xdr:nvCxnSpPr>
      <xdr:spPr>
        <a:xfrm flipV="1">
          <a:off x="1828800" y="16051656"/>
          <a:ext cx="790575" cy="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554C29DB-31AD-492B-8811-8F0E4AF7FD94}"/>
            </a:ext>
          </a:extLst>
        </xdr:cNvPr>
        <xdr:cNvSpPr/>
      </xdr:nvSpPr>
      <xdr:spPr>
        <a:xfrm>
          <a:off x="2571750" y="158024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C12E974A-84D8-4DC6-BBA1-D13A1BD57EE5}"/>
            </a:ext>
          </a:extLst>
        </xdr:cNvPr>
        <xdr:cNvSpPr txBox="1"/>
      </xdr:nvSpPr>
      <xdr:spPr>
        <a:xfrm>
          <a:off x="2390286" y="155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130181</xdr:rowOff>
    </xdr:from>
    <xdr:to>
      <xdr:col>10</xdr:col>
      <xdr:colOff>114300</xdr:colOff>
      <xdr:row>99</xdr:row>
      <xdr:rowOff>33286</xdr:rowOff>
    </xdr:to>
    <xdr:cxnSp macro="">
      <xdr:nvCxnSpPr>
        <xdr:cNvPr id="247" name="直線コネクタ 246">
          <a:extLst>
            <a:ext uri="{FF2B5EF4-FFF2-40B4-BE49-F238E27FC236}">
              <a16:creationId xmlns:a16="http://schemas.microsoft.com/office/drawing/2014/main" id="{8AC61A66-943D-40FA-817C-87918CA3940B}"/>
            </a:ext>
          </a:extLst>
        </xdr:cNvPr>
        <xdr:cNvCxnSpPr/>
      </xdr:nvCxnSpPr>
      <xdr:spPr>
        <a:xfrm flipV="1">
          <a:off x="1028700" y="16075031"/>
          <a:ext cx="800100" cy="7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DB04BE6-87C1-42A9-BB55-F86B74465AF6}"/>
            </a:ext>
          </a:extLst>
        </xdr:cNvPr>
        <xdr:cNvSpPr/>
      </xdr:nvSpPr>
      <xdr:spPr>
        <a:xfrm>
          <a:off x="1781175" y="159327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4FA61636-2F91-4EFB-B8A9-80893DF9590C}"/>
            </a:ext>
          </a:extLst>
        </xdr:cNvPr>
        <xdr:cNvSpPr txBox="1"/>
      </xdr:nvSpPr>
      <xdr:spPr>
        <a:xfrm>
          <a:off x="1580661" y="1570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D28E724A-9C74-4546-8F88-5CD4896781A9}"/>
            </a:ext>
          </a:extLst>
        </xdr:cNvPr>
        <xdr:cNvSpPr/>
      </xdr:nvSpPr>
      <xdr:spPr>
        <a:xfrm>
          <a:off x="981075" y="159723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D0C0DE5-9A73-4B54-B955-671A05FCBBDE}"/>
            </a:ext>
          </a:extLst>
        </xdr:cNvPr>
        <xdr:cNvSpPr txBox="1"/>
      </xdr:nvSpPr>
      <xdr:spPr>
        <a:xfrm>
          <a:off x="790086" y="1574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323944E2-CB09-462A-8029-AC552CCEEBBC}"/>
            </a:ext>
          </a:extLst>
        </xdr:cNvPr>
        <xdr:cNvSpPr txBox="1"/>
      </xdr:nvSpPr>
      <xdr:spPr>
        <a:xfrm>
          <a:off x="40100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5D42B9EC-5F3A-43E6-A9A5-E1E70F645020}"/>
            </a:ext>
          </a:extLst>
        </xdr:cNvPr>
        <xdr:cNvSpPr txBox="1"/>
      </xdr:nvSpPr>
      <xdr:spPr>
        <a:xfrm>
          <a:off x="32575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D3F4EC24-911D-4B83-A8E5-41FDD5F17B3B}"/>
            </a:ext>
          </a:extLst>
        </xdr:cNvPr>
        <xdr:cNvSpPr txBox="1"/>
      </xdr:nvSpPr>
      <xdr:spPr>
        <a:xfrm>
          <a:off x="24479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91CCC247-7D34-4189-86AC-2D8FD522E4A1}"/>
            </a:ext>
          </a:extLst>
        </xdr:cNvPr>
        <xdr:cNvSpPr txBox="1"/>
      </xdr:nvSpPr>
      <xdr:spPr>
        <a:xfrm>
          <a:off x="1657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23415876-A176-4914-B685-F204DC6FC40C}"/>
            </a:ext>
          </a:extLst>
        </xdr:cNvPr>
        <xdr:cNvSpPr txBox="1"/>
      </xdr:nvSpPr>
      <xdr:spPr>
        <a:xfrm>
          <a:off x="857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79004</xdr:rowOff>
    </xdr:from>
    <xdr:to>
      <xdr:col>24</xdr:col>
      <xdr:colOff>114300</xdr:colOff>
      <xdr:row>98</xdr:row>
      <xdr:rowOff>9154</xdr:rowOff>
    </xdr:to>
    <xdr:sp macro="" textlink="">
      <xdr:nvSpPr>
        <xdr:cNvPr id="257" name="楕円 256">
          <a:extLst>
            <a:ext uri="{FF2B5EF4-FFF2-40B4-BE49-F238E27FC236}">
              <a16:creationId xmlns:a16="http://schemas.microsoft.com/office/drawing/2014/main" id="{B2262B15-CD95-4EE6-A1D5-9A5DD2431CEB}"/>
            </a:ext>
          </a:extLst>
        </xdr:cNvPr>
        <xdr:cNvSpPr/>
      </xdr:nvSpPr>
      <xdr:spPr>
        <a:xfrm>
          <a:off x="4124325" y="158524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57431</xdr:rowOff>
    </xdr:from>
    <xdr:ext cx="534377" cy="259045"/>
    <xdr:sp macro="" textlink="">
      <xdr:nvSpPr>
        <xdr:cNvPr id="258" name="衛生費該当値テキスト">
          <a:extLst>
            <a:ext uri="{FF2B5EF4-FFF2-40B4-BE49-F238E27FC236}">
              <a16:creationId xmlns:a16="http://schemas.microsoft.com/office/drawing/2014/main" id="{E59AB46C-9A5D-48BF-A339-8E7800DBA9C6}"/>
            </a:ext>
          </a:extLst>
        </xdr:cNvPr>
        <xdr:cNvSpPr txBox="1"/>
      </xdr:nvSpPr>
      <xdr:spPr>
        <a:xfrm>
          <a:off x="4229100" y="1583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54741</xdr:rowOff>
    </xdr:from>
    <xdr:to>
      <xdr:col>20</xdr:col>
      <xdr:colOff>38100</xdr:colOff>
      <xdr:row>97</xdr:row>
      <xdr:rowOff>156341</xdr:rowOff>
    </xdr:to>
    <xdr:sp macro="" textlink="">
      <xdr:nvSpPr>
        <xdr:cNvPr id="259" name="楕円 258">
          <a:extLst>
            <a:ext uri="{FF2B5EF4-FFF2-40B4-BE49-F238E27FC236}">
              <a16:creationId xmlns:a16="http://schemas.microsoft.com/office/drawing/2014/main" id="{A36157C5-AD56-421D-8C79-6FEA45133A19}"/>
            </a:ext>
          </a:extLst>
        </xdr:cNvPr>
        <xdr:cNvSpPr/>
      </xdr:nvSpPr>
      <xdr:spPr>
        <a:xfrm>
          <a:off x="3381375" y="1582814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147468</xdr:rowOff>
    </xdr:from>
    <xdr:ext cx="534377" cy="259045"/>
    <xdr:sp macro="" textlink="">
      <xdr:nvSpPr>
        <xdr:cNvPr id="260" name="テキスト ボックス 259">
          <a:extLst>
            <a:ext uri="{FF2B5EF4-FFF2-40B4-BE49-F238E27FC236}">
              <a16:creationId xmlns:a16="http://schemas.microsoft.com/office/drawing/2014/main" id="{CAC86065-1993-40A1-ACE9-D09DA57EEE42}"/>
            </a:ext>
          </a:extLst>
        </xdr:cNvPr>
        <xdr:cNvSpPr txBox="1"/>
      </xdr:nvSpPr>
      <xdr:spPr>
        <a:xfrm>
          <a:off x="3190386" y="1591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52831</xdr:rowOff>
    </xdr:from>
    <xdr:to>
      <xdr:col>15</xdr:col>
      <xdr:colOff>101600</xdr:colOff>
      <xdr:row>98</xdr:row>
      <xdr:rowOff>154431</xdr:rowOff>
    </xdr:to>
    <xdr:sp macro="" textlink="">
      <xdr:nvSpPr>
        <xdr:cNvPr id="261" name="楕円 260">
          <a:extLst>
            <a:ext uri="{FF2B5EF4-FFF2-40B4-BE49-F238E27FC236}">
              <a16:creationId xmlns:a16="http://schemas.microsoft.com/office/drawing/2014/main" id="{14C1C06E-4137-4115-983E-8F7B8C4C2AEF}"/>
            </a:ext>
          </a:extLst>
        </xdr:cNvPr>
        <xdr:cNvSpPr/>
      </xdr:nvSpPr>
      <xdr:spPr>
        <a:xfrm>
          <a:off x="2571750" y="159945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145558</xdr:rowOff>
    </xdr:from>
    <xdr:ext cx="534377" cy="259045"/>
    <xdr:sp macro="" textlink="">
      <xdr:nvSpPr>
        <xdr:cNvPr id="262" name="テキスト ボックス 261">
          <a:extLst>
            <a:ext uri="{FF2B5EF4-FFF2-40B4-BE49-F238E27FC236}">
              <a16:creationId xmlns:a16="http://schemas.microsoft.com/office/drawing/2014/main" id="{4DF9F74C-A71A-4DF7-9409-D4EEBC3BFA52}"/>
            </a:ext>
          </a:extLst>
        </xdr:cNvPr>
        <xdr:cNvSpPr txBox="1"/>
      </xdr:nvSpPr>
      <xdr:spPr>
        <a:xfrm>
          <a:off x="2390286" y="160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79381</xdr:rowOff>
    </xdr:from>
    <xdr:to>
      <xdr:col>10</xdr:col>
      <xdr:colOff>165100</xdr:colOff>
      <xdr:row>99</xdr:row>
      <xdr:rowOff>9531</xdr:rowOff>
    </xdr:to>
    <xdr:sp macro="" textlink="">
      <xdr:nvSpPr>
        <xdr:cNvPr id="263" name="楕円 262">
          <a:extLst>
            <a:ext uri="{FF2B5EF4-FFF2-40B4-BE49-F238E27FC236}">
              <a16:creationId xmlns:a16="http://schemas.microsoft.com/office/drawing/2014/main" id="{94A2774B-51DD-4DDE-A144-3F967F150F31}"/>
            </a:ext>
          </a:extLst>
        </xdr:cNvPr>
        <xdr:cNvSpPr/>
      </xdr:nvSpPr>
      <xdr:spPr>
        <a:xfrm>
          <a:off x="1781175" y="160274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658</xdr:rowOff>
    </xdr:from>
    <xdr:ext cx="534377" cy="259045"/>
    <xdr:sp macro="" textlink="">
      <xdr:nvSpPr>
        <xdr:cNvPr id="264" name="テキスト ボックス 263">
          <a:extLst>
            <a:ext uri="{FF2B5EF4-FFF2-40B4-BE49-F238E27FC236}">
              <a16:creationId xmlns:a16="http://schemas.microsoft.com/office/drawing/2014/main" id="{BE2E2611-45C6-4868-BFA0-9746C45E7209}"/>
            </a:ext>
          </a:extLst>
        </xdr:cNvPr>
        <xdr:cNvSpPr txBox="1"/>
      </xdr:nvSpPr>
      <xdr:spPr>
        <a:xfrm>
          <a:off x="1580661" y="161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153936</xdr:rowOff>
    </xdr:from>
    <xdr:to>
      <xdr:col>6</xdr:col>
      <xdr:colOff>38100</xdr:colOff>
      <xdr:row>99</xdr:row>
      <xdr:rowOff>84086</xdr:rowOff>
    </xdr:to>
    <xdr:sp macro="" textlink="">
      <xdr:nvSpPr>
        <xdr:cNvPr id="265" name="楕円 264">
          <a:extLst>
            <a:ext uri="{FF2B5EF4-FFF2-40B4-BE49-F238E27FC236}">
              <a16:creationId xmlns:a16="http://schemas.microsoft.com/office/drawing/2014/main" id="{4101EA2C-B675-4F7A-AE1D-FB895BD0F137}"/>
            </a:ext>
          </a:extLst>
        </xdr:cNvPr>
        <xdr:cNvSpPr/>
      </xdr:nvSpPr>
      <xdr:spPr>
        <a:xfrm>
          <a:off x="981075" y="160987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75213</xdr:rowOff>
    </xdr:from>
    <xdr:ext cx="534377" cy="259045"/>
    <xdr:sp macro="" textlink="">
      <xdr:nvSpPr>
        <xdr:cNvPr id="266" name="テキスト ボックス 265">
          <a:extLst>
            <a:ext uri="{FF2B5EF4-FFF2-40B4-BE49-F238E27FC236}">
              <a16:creationId xmlns:a16="http://schemas.microsoft.com/office/drawing/2014/main" id="{90696C56-B606-4881-94D3-9B4D3989ED7D}"/>
            </a:ext>
          </a:extLst>
        </xdr:cNvPr>
        <xdr:cNvSpPr txBox="1"/>
      </xdr:nvSpPr>
      <xdr:spPr>
        <a:xfrm>
          <a:off x="790086" y="1619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30BFA3BA-7FAA-4DF4-AF7C-F2C38E69E892}"/>
            </a:ext>
          </a:extLst>
        </xdr:cNvPr>
        <xdr:cNvSpPr/>
      </xdr:nvSpPr>
      <xdr:spPr>
        <a:xfrm>
          <a:off x="5953125" y="3790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4D85F676-B472-4146-9504-67CBDB03AA98}"/>
            </a:ext>
          </a:extLst>
        </xdr:cNvPr>
        <xdr:cNvSpPr/>
      </xdr:nvSpPr>
      <xdr:spPr>
        <a:xfrm>
          <a:off x="60674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1EE19F3A-7C20-4933-B35C-996B7F5B84C0}"/>
            </a:ext>
          </a:extLst>
        </xdr:cNvPr>
        <xdr:cNvSpPr/>
      </xdr:nvSpPr>
      <xdr:spPr>
        <a:xfrm>
          <a:off x="60674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AE392405-B0E8-4E3D-9360-F41ED50FF872}"/>
            </a:ext>
          </a:extLst>
        </xdr:cNvPr>
        <xdr:cNvSpPr/>
      </xdr:nvSpPr>
      <xdr:spPr>
        <a:xfrm>
          <a:off x="69818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9A4ECAF9-BAF4-4667-BF6A-0A7877C45672}"/>
            </a:ext>
          </a:extLst>
        </xdr:cNvPr>
        <xdr:cNvSpPr/>
      </xdr:nvSpPr>
      <xdr:spPr>
        <a:xfrm>
          <a:off x="69818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9C6EF5D2-96FD-4576-9323-976340079A7D}"/>
            </a:ext>
          </a:extLst>
        </xdr:cNvPr>
        <xdr:cNvSpPr/>
      </xdr:nvSpPr>
      <xdr:spPr>
        <a:xfrm>
          <a:off x="80105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3725C229-33EA-4DC6-9823-D1839B17C52E}"/>
            </a:ext>
          </a:extLst>
        </xdr:cNvPr>
        <xdr:cNvSpPr/>
      </xdr:nvSpPr>
      <xdr:spPr>
        <a:xfrm>
          <a:off x="80105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5B30ECC6-32BF-4776-84B3-A3AFCEB6B0F8}"/>
            </a:ext>
          </a:extLst>
        </xdr:cNvPr>
        <xdr:cNvSpPr/>
      </xdr:nvSpPr>
      <xdr:spPr>
        <a:xfrm>
          <a:off x="5953125" y="4572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76348E3E-63F2-4BDF-A021-7F4F92404AF8}"/>
            </a:ext>
          </a:extLst>
        </xdr:cNvPr>
        <xdr:cNvSpPr txBox="1"/>
      </xdr:nvSpPr>
      <xdr:spPr>
        <a:xfrm>
          <a:off x="59150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E301ED8A-EEA1-4D8B-AD2C-46041F42FADF}"/>
            </a:ext>
          </a:extLst>
        </xdr:cNvPr>
        <xdr:cNvCxnSpPr/>
      </xdr:nvCxnSpPr>
      <xdr:spPr>
        <a:xfrm>
          <a:off x="5953125" y="6734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78194338-B64C-4B8C-B334-EEE5B8547A9A}"/>
            </a:ext>
          </a:extLst>
        </xdr:cNvPr>
        <xdr:cNvCxnSpPr/>
      </xdr:nvCxnSpPr>
      <xdr:spPr>
        <a:xfrm>
          <a:off x="5953125" y="6372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583211A0-DDA9-4FED-BBB5-20B77494D5B1}"/>
            </a:ext>
          </a:extLst>
        </xdr:cNvPr>
        <xdr:cNvSpPr txBox="1"/>
      </xdr:nvSpPr>
      <xdr:spPr>
        <a:xfrm>
          <a:off x="5723389"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EF19CDD9-F882-4FF7-88DD-C1CF4BE4F1BA}"/>
            </a:ext>
          </a:extLst>
        </xdr:cNvPr>
        <xdr:cNvCxnSpPr/>
      </xdr:nvCxnSpPr>
      <xdr:spPr>
        <a:xfrm>
          <a:off x="5953125" y="6010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A8936DF2-F487-420E-994B-13EBD2EE1C7C}"/>
            </a:ext>
          </a:extLst>
        </xdr:cNvPr>
        <xdr:cNvSpPr txBox="1"/>
      </xdr:nvSpPr>
      <xdr:spPr>
        <a:xfrm>
          <a:off x="5527221"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758B3EDD-494A-438B-8C55-78EF54CAE430}"/>
            </a:ext>
          </a:extLst>
        </xdr:cNvPr>
        <xdr:cNvCxnSpPr/>
      </xdr:nvCxnSpPr>
      <xdr:spPr>
        <a:xfrm>
          <a:off x="5953125" y="5657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EC2A568-ECA8-4A40-9365-0C51616A4DA2}"/>
            </a:ext>
          </a:extLst>
        </xdr:cNvPr>
        <xdr:cNvSpPr txBox="1"/>
      </xdr:nvSpPr>
      <xdr:spPr>
        <a:xfrm>
          <a:off x="5527221" y="551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BA59E9F5-F868-4159-AB4E-2443EA810786}"/>
            </a:ext>
          </a:extLst>
        </xdr:cNvPr>
        <xdr:cNvCxnSpPr/>
      </xdr:nvCxnSpPr>
      <xdr:spPr>
        <a:xfrm>
          <a:off x="5953125" y="529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AAE27B7C-39CD-462B-8C01-45F64379A489}"/>
            </a:ext>
          </a:extLst>
        </xdr:cNvPr>
        <xdr:cNvSpPr txBox="1"/>
      </xdr:nvSpPr>
      <xdr:spPr>
        <a:xfrm>
          <a:off x="5527221" y="51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2795C622-57E6-4860-BD52-1A47968D21A3}"/>
            </a:ext>
          </a:extLst>
        </xdr:cNvPr>
        <xdr:cNvCxnSpPr/>
      </xdr:nvCxnSpPr>
      <xdr:spPr>
        <a:xfrm>
          <a:off x="5953125" y="493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E0B36E1C-8914-4291-98FD-D8579CEEDB13}"/>
            </a:ext>
          </a:extLst>
        </xdr:cNvPr>
        <xdr:cNvSpPr txBox="1"/>
      </xdr:nvSpPr>
      <xdr:spPr>
        <a:xfrm>
          <a:off x="5527221" y="4798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8ADB2C68-1C3B-4F47-A7E4-1C15ADF7F233}"/>
            </a:ext>
          </a:extLst>
        </xdr:cNvPr>
        <xdr:cNvCxnSpPr/>
      </xdr:nvCxnSpPr>
      <xdr:spPr>
        <a:xfrm>
          <a:off x="5953125" y="457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DB7FC151-28E5-4264-A9EE-51922D3F1669}"/>
            </a:ext>
          </a:extLst>
        </xdr:cNvPr>
        <xdr:cNvSpPr txBox="1"/>
      </xdr:nvSpPr>
      <xdr:spPr>
        <a:xfrm>
          <a:off x="5478976"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26DFB63D-6362-4231-876C-91CF445D4F3A}"/>
            </a:ext>
          </a:extLst>
        </xdr:cNvPr>
        <xdr:cNvSpPr/>
      </xdr:nvSpPr>
      <xdr:spPr>
        <a:xfrm>
          <a:off x="5953125" y="4572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6D935120-9EA2-4C95-962A-16AB67730624}"/>
            </a:ext>
          </a:extLst>
        </xdr:cNvPr>
        <xdr:cNvCxnSpPr/>
      </xdr:nvCxnSpPr>
      <xdr:spPr>
        <a:xfrm flipV="1">
          <a:off x="9427845" y="5009959"/>
          <a:ext cx="1270" cy="136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2BA49695-537E-43D1-B786-56AAD4EC5840}"/>
            </a:ext>
          </a:extLst>
        </xdr:cNvPr>
        <xdr:cNvSpPr txBox="1"/>
      </xdr:nvSpPr>
      <xdr:spPr>
        <a:xfrm>
          <a:off x="9477375" y="6369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79B3D3FE-287F-46A0-9ABC-C4DEA3179001}"/>
            </a:ext>
          </a:extLst>
        </xdr:cNvPr>
        <xdr:cNvCxnSpPr/>
      </xdr:nvCxnSpPr>
      <xdr:spPr>
        <a:xfrm>
          <a:off x="9363075" y="6372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309FE101-7602-4C94-B734-872EE2B53B9E}"/>
            </a:ext>
          </a:extLst>
        </xdr:cNvPr>
        <xdr:cNvSpPr txBox="1"/>
      </xdr:nvSpPr>
      <xdr:spPr>
        <a:xfrm>
          <a:off x="9477375" y="478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B2B3E9DD-1615-4670-998B-496F266EB9E0}"/>
            </a:ext>
          </a:extLst>
        </xdr:cNvPr>
        <xdr:cNvCxnSpPr/>
      </xdr:nvCxnSpPr>
      <xdr:spPr>
        <a:xfrm>
          <a:off x="9363075" y="50099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42355</xdr:rowOff>
    </xdr:from>
    <xdr:to>
      <xdr:col>55</xdr:col>
      <xdr:colOff>0</xdr:colOff>
      <xdr:row>39</xdr:row>
      <xdr:rowOff>42545</xdr:rowOff>
    </xdr:to>
    <xdr:cxnSp macro="">
      <xdr:nvCxnSpPr>
        <xdr:cNvPr id="295" name="直線コネクタ 294">
          <a:extLst>
            <a:ext uri="{FF2B5EF4-FFF2-40B4-BE49-F238E27FC236}">
              <a16:creationId xmlns:a16="http://schemas.microsoft.com/office/drawing/2014/main" id="{C833F8C4-3E14-4C23-BE94-F69BE0118E54}"/>
            </a:ext>
          </a:extLst>
        </xdr:cNvPr>
        <xdr:cNvCxnSpPr/>
      </xdr:nvCxnSpPr>
      <xdr:spPr>
        <a:xfrm flipV="1">
          <a:off x="8686800" y="6370130"/>
          <a:ext cx="74295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D69E28E0-2B2F-4228-8A98-3101B38A513F}"/>
            </a:ext>
          </a:extLst>
        </xdr:cNvPr>
        <xdr:cNvSpPr txBox="1"/>
      </xdr:nvSpPr>
      <xdr:spPr>
        <a:xfrm>
          <a:off x="9477375" y="6098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EF81BDBA-41EF-4FC8-B953-3D63181E1864}"/>
            </a:ext>
          </a:extLst>
        </xdr:cNvPr>
        <xdr:cNvSpPr/>
      </xdr:nvSpPr>
      <xdr:spPr>
        <a:xfrm>
          <a:off x="9401175" y="623709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41783</xdr:rowOff>
    </xdr:from>
    <xdr:to>
      <xdr:col>50</xdr:col>
      <xdr:colOff>114300</xdr:colOff>
      <xdr:row>39</xdr:row>
      <xdr:rowOff>42545</xdr:rowOff>
    </xdr:to>
    <xdr:cxnSp macro="">
      <xdr:nvCxnSpPr>
        <xdr:cNvPr id="298" name="直線コネクタ 297">
          <a:extLst>
            <a:ext uri="{FF2B5EF4-FFF2-40B4-BE49-F238E27FC236}">
              <a16:creationId xmlns:a16="http://schemas.microsoft.com/office/drawing/2014/main" id="{4307FFE8-F730-4E6B-8DA4-1F3FFB9FD463}"/>
            </a:ext>
          </a:extLst>
        </xdr:cNvPr>
        <xdr:cNvCxnSpPr/>
      </xdr:nvCxnSpPr>
      <xdr:spPr>
        <a:xfrm>
          <a:off x="7886700" y="6369558"/>
          <a:ext cx="8001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FAD7ADC8-3DAF-4193-BA60-62A075D3DBBE}"/>
            </a:ext>
          </a:extLst>
        </xdr:cNvPr>
        <xdr:cNvSpPr/>
      </xdr:nvSpPr>
      <xdr:spPr>
        <a:xfrm>
          <a:off x="8639175" y="62503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2238C043-5E91-41B0-A86A-BE13FE3C2F33}"/>
            </a:ext>
          </a:extLst>
        </xdr:cNvPr>
        <xdr:cNvSpPr txBox="1"/>
      </xdr:nvSpPr>
      <xdr:spPr>
        <a:xfrm>
          <a:off x="8516567" y="6038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41211</xdr:rowOff>
    </xdr:from>
    <xdr:to>
      <xdr:col>45</xdr:col>
      <xdr:colOff>177800</xdr:colOff>
      <xdr:row>39</xdr:row>
      <xdr:rowOff>41783</xdr:rowOff>
    </xdr:to>
    <xdr:cxnSp macro="">
      <xdr:nvCxnSpPr>
        <xdr:cNvPr id="301" name="直線コネクタ 300">
          <a:extLst>
            <a:ext uri="{FF2B5EF4-FFF2-40B4-BE49-F238E27FC236}">
              <a16:creationId xmlns:a16="http://schemas.microsoft.com/office/drawing/2014/main" id="{3835F4D0-9BBE-4104-B0FC-B7A8CE474221}"/>
            </a:ext>
          </a:extLst>
        </xdr:cNvPr>
        <xdr:cNvCxnSpPr/>
      </xdr:nvCxnSpPr>
      <xdr:spPr>
        <a:xfrm>
          <a:off x="7077075" y="6365811"/>
          <a:ext cx="809625"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D53A88D0-F67A-4CD3-AB4D-CAAAD6A30770}"/>
            </a:ext>
          </a:extLst>
        </xdr:cNvPr>
        <xdr:cNvSpPr/>
      </xdr:nvSpPr>
      <xdr:spPr>
        <a:xfrm>
          <a:off x="7839075" y="624973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4F43D009-1D74-4418-8B29-7AD2903A6818}"/>
            </a:ext>
          </a:extLst>
        </xdr:cNvPr>
        <xdr:cNvSpPr txBox="1"/>
      </xdr:nvSpPr>
      <xdr:spPr>
        <a:xfrm>
          <a:off x="7716467" y="6037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40831</xdr:rowOff>
    </xdr:from>
    <xdr:to>
      <xdr:col>41</xdr:col>
      <xdr:colOff>50800</xdr:colOff>
      <xdr:row>39</xdr:row>
      <xdr:rowOff>41211</xdr:rowOff>
    </xdr:to>
    <xdr:cxnSp macro="">
      <xdr:nvCxnSpPr>
        <xdr:cNvPr id="304" name="直線コネクタ 303">
          <a:extLst>
            <a:ext uri="{FF2B5EF4-FFF2-40B4-BE49-F238E27FC236}">
              <a16:creationId xmlns:a16="http://schemas.microsoft.com/office/drawing/2014/main" id="{CA6FAD17-37AC-4176-B0F9-684F3750866E}"/>
            </a:ext>
          </a:extLst>
        </xdr:cNvPr>
        <xdr:cNvCxnSpPr/>
      </xdr:nvCxnSpPr>
      <xdr:spPr>
        <a:xfrm>
          <a:off x="6286500" y="6365431"/>
          <a:ext cx="790575"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FECC20A4-075B-450B-B2B4-CBA4F5649B88}"/>
            </a:ext>
          </a:extLst>
        </xdr:cNvPr>
        <xdr:cNvSpPr/>
      </xdr:nvSpPr>
      <xdr:spPr>
        <a:xfrm>
          <a:off x="7029450" y="62482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E48772C0-80CE-43D3-857F-73A688DDFC4D}"/>
            </a:ext>
          </a:extLst>
        </xdr:cNvPr>
        <xdr:cNvSpPr txBox="1"/>
      </xdr:nvSpPr>
      <xdr:spPr>
        <a:xfrm>
          <a:off x="6906842" y="6036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285DD182-E8E8-4361-B220-69E4908C620E}"/>
            </a:ext>
          </a:extLst>
        </xdr:cNvPr>
        <xdr:cNvSpPr/>
      </xdr:nvSpPr>
      <xdr:spPr>
        <a:xfrm>
          <a:off x="6238875" y="62471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67FFED27-CE21-49D4-B82C-0C92BF6018E1}"/>
            </a:ext>
          </a:extLst>
        </xdr:cNvPr>
        <xdr:cNvSpPr txBox="1"/>
      </xdr:nvSpPr>
      <xdr:spPr>
        <a:xfrm>
          <a:off x="6116267" y="6031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D7AB6006-E9C0-4180-A885-BEC31412B877}"/>
            </a:ext>
          </a:extLst>
        </xdr:cNvPr>
        <xdr:cNvSpPr txBox="1"/>
      </xdr:nvSpPr>
      <xdr:spPr>
        <a:xfrm>
          <a:off x="92583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EFA42ED2-2119-41F3-B35A-9AD02CA990E5}"/>
            </a:ext>
          </a:extLst>
        </xdr:cNvPr>
        <xdr:cNvSpPr txBox="1"/>
      </xdr:nvSpPr>
      <xdr:spPr>
        <a:xfrm>
          <a:off x="8515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3ACF6269-0F2A-4170-8EEC-A6157942C0A0}"/>
            </a:ext>
          </a:extLst>
        </xdr:cNvPr>
        <xdr:cNvSpPr txBox="1"/>
      </xdr:nvSpPr>
      <xdr:spPr>
        <a:xfrm>
          <a:off x="7715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1429A965-5E32-4D55-AA2D-E848E81DF6CA}"/>
            </a:ext>
          </a:extLst>
        </xdr:cNvPr>
        <xdr:cNvSpPr txBox="1"/>
      </xdr:nvSpPr>
      <xdr:spPr>
        <a:xfrm>
          <a:off x="690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7B3BE05E-9BD4-474D-923B-678DE8421568}"/>
            </a:ext>
          </a:extLst>
        </xdr:cNvPr>
        <xdr:cNvSpPr txBox="1"/>
      </xdr:nvSpPr>
      <xdr:spPr>
        <a:xfrm>
          <a:off x="6115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163005</xdr:rowOff>
    </xdr:from>
    <xdr:to>
      <xdr:col>55</xdr:col>
      <xdr:colOff>50800</xdr:colOff>
      <xdr:row>39</xdr:row>
      <xdr:rowOff>93155</xdr:rowOff>
    </xdr:to>
    <xdr:sp macro="" textlink="">
      <xdr:nvSpPr>
        <xdr:cNvPr id="314" name="楕円 313">
          <a:extLst>
            <a:ext uri="{FF2B5EF4-FFF2-40B4-BE49-F238E27FC236}">
              <a16:creationId xmlns:a16="http://schemas.microsoft.com/office/drawing/2014/main" id="{ED66AA5F-CF26-49F8-ACE5-95BD138593F6}"/>
            </a:ext>
          </a:extLst>
        </xdr:cNvPr>
        <xdr:cNvSpPr/>
      </xdr:nvSpPr>
      <xdr:spPr>
        <a:xfrm>
          <a:off x="9401175" y="632250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77932</xdr:rowOff>
    </xdr:from>
    <xdr:ext cx="313932" cy="259045"/>
    <xdr:sp macro="" textlink="">
      <xdr:nvSpPr>
        <xdr:cNvPr id="315" name="労働費該当値テキスト">
          <a:extLst>
            <a:ext uri="{FF2B5EF4-FFF2-40B4-BE49-F238E27FC236}">
              <a16:creationId xmlns:a16="http://schemas.microsoft.com/office/drawing/2014/main" id="{67764925-BE26-44D2-A636-FFFFB218227F}"/>
            </a:ext>
          </a:extLst>
        </xdr:cNvPr>
        <xdr:cNvSpPr txBox="1"/>
      </xdr:nvSpPr>
      <xdr:spPr>
        <a:xfrm>
          <a:off x="9477375" y="6240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163195</xdr:rowOff>
    </xdr:from>
    <xdr:to>
      <xdr:col>50</xdr:col>
      <xdr:colOff>165100</xdr:colOff>
      <xdr:row>39</xdr:row>
      <xdr:rowOff>93345</xdr:rowOff>
    </xdr:to>
    <xdr:sp macro="" textlink="">
      <xdr:nvSpPr>
        <xdr:cNvPr id="316" name="楕円 315">
          <a:extLst>
            <a:ext uri="{FF2B5EF4-FFF2-40B4-BE49-F238E27FC236}">
              <a16:creationId xmlns:a16="http://schemas.microsoft.com/office/drawing/2014/main" id="{9E8F580A-F245-4A5C-9474-C15BF187A5F5}"/>
            </a:ext>
          </a:extLst>
        </xdr:cNvPr>
        <xdr:cNvSpPr/>
      </xdr:nvSpPr>
      <xdr:spPr>
        <a:xfrm>
          <a:off x="8639175" y="63226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84472</xdr:rowOff>
    </xdr:from>
    <xdr:ext cx="313932" cy="259045"/>
    <xdr:sp macro="" textlink="">
      <xdr:nvSpPr>
        <xdr:cNvPr id="317" name="テキスト ボックス 316">
          <a:extLst>
            <a:ext uri="{FF2B5EF4-FFF2-40B4-BE49-F238E27FC236}">
              <a16:creationId xmlns:a16="http://schemas.microsoft.com/office/drawing/2014/main" id="{F9401FFB-5543-45FB-9336-6C14B198533E}"/>
            </a:ext>
          </a:extLst>
        </xdr:cNvPr>
        <xdr:cNvSpPr txBox="1"/>
      </xdr:nvSpPr>
      <xdr:spPr>
        <a:xfrm>
          <a:off x="8545708" y="6412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162433</xdr:rowOff>
    </xdr:from>
    <xdr:to>
      <xdr:col>46</xdr:col>
      <xdr:colOff>38100</xdr:colOff>
      <xdr:row>39</xdr:row>
      <xdr:rowOff>92583</xdr:rowOff>
    </xdr:to>
    <xdr:sp macro="" textlink="">
      <xdr:nvSpPr>
        <xdr:cNvPr id="318" name="楕円 317">
          <a:extLst>
            <a:ext uri="{FF2B5EF4-FFF2-40B4-BE49-F238E27FC236}">
              <a16:creationId xmlns:a16="http://schemas.microsoft.com/office/drawing/2014/main" id="{33D7512F-1687-4A7F-BCE7-4E8C29DD1C98}"/>
            </a:ext>
          </a:extLst>
        </xdr:cNvPr>
        <xdr:cNvSpPr/>
      </xdr:nvSpPr>
      <xdr:spPr>
        <a:xfrm>
          <a:off x="7839075" y="63219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83710</xdr:rowOff>
    </xdr:from>
    <xdr:ext cx="313932" cy="259045"/>
    <xdr:sp macro="" textlink="">
      <xdr:nvSpPr>
        <xdr:cNvPr id="319" name="テキスト ボックス 318">
          <a:extLst>
            <a:ext uri="{FF2B5EF4-FFF2-40B4-BE49-F238E27FC236}">
              <a16:creationId xmlns:a16="http://schemas.microsoft.com/office/drawing/2014/main" id="{AA08B1A8-4A14-4A2D-8912-D9EC5C58D9AF}"/>
            </a:ext>
          </a:extLst>
        </xdr:cNvPr>
        <xdr:cNvSpPr txBox="1"/>
      </xdr:nvSpPr>
      <xdr:spPr>
        <a:xfrm>
          <a:off x="7736083" y="64114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161861</xdr:rowOff>
    </xdr:from>
    <xdr:to>
      <xdr:col>41</xdr:col>
      <xdr:colOff>101600</xdr:colOff>
      <xdr:row>39</xdr:row>
      <xdr:rowOff>92011</xdr:rowOff>
    </xdr:to>
    <xdr:sp macro="" textlink="">
      <xdr:nvSpPr>
        <xdr:cNvPr id="320" name="楕円 319">
          <a:extLst>
            <a:ext uri="{FF2B5EF4-FFF2-40B4-BE49-F238E27FC236}">
              <a16:creationId xmlns:a16="http://schemas.microsoft.com/office/drawing/2014/main" id="{FE82864F-F583-4ACF-A214-84591B7DE1FE}"/>
            </a:ext>
          </a:extLst>
        </xdr:cNvPr>
        <xdr:cNvSpPr/>
      </xdr:nvSpPr>
      <xdr:spPr>
        <a:xfrm>
          <a:off x="7029450" y="632771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83138</xdr:rowOff>
    </xdr:from>
    <xdr:ext cx="313932" cy="259045"/>
    <xdr:sp macro="" textlink="">
      <xdr:nvSpPr>
        <xdr:cNvPr id="321" name="テキスト ボックス 320">
          <a:extLst>
            <a:ext uri="{FF2B5EF4-FFF2-40B4-BE49-F238E27FC236}">
              <a16:creationId xmlns:a16="http://schemas.microsoft.com/office/drawing/2014/main" id="{D9DB40B3-3E8B-4EF4-BF86-C0AE534D310E}"/>
            </a:ext>
          </a:extLst>
        </xdr:cNvPr>
        <xdr:cNvSpPr txBox="1"/>
      </xdr:nvSpPr>
      <xdr:spPr>
        <a:xfrm>
          <a:off x="6945508" y="6410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161481</xdr:rowOff>
    </xdr:from>
    <xdr:to>
      <xdr:col>36</xdr:col>
      <xdr:colOff>165100</xdr:colOff>
      <xdr:row>39</xdr:row>
      <xdr:rowOff>91631</xdr:rowOff>
    </xdr:to>
    <xdr:sp macro="" textlink="">
      <xdr:nvSpPr>
        <xdr:cNvPr id="322" name="楕円 321">
          <a:extLst>
            <a:ext uri="{FF2B5EF4-FFF2-40B4-BE49-F238E27FC236}">
              <a16:creationId xmlns:a16="http://schemas.microsoft.com/office/drawing/2014/main" id="{A8C8A578-70A3-4AE4-BFFD-F3D916D11502}"/>
            </a:ext>
          </a:extLst>
        </xdr:cNvPr>
        <xdr:cNvSpPr/>
      </xdr:nvSpPr>
      <xdr:spPr>
        <a:xfrm>
          <a:off x="6238875" y="632733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82758</xdr:rowOff>
    </xdr:from>
    <xdr:ext cx="313932" cy="259045"/>
    <xdr:sp macro="" textlink="">
      <xdr:nvSpPr>
        <xdr:cNvPr id="323" name="テキスト ボックス 322">
          <a:extLst>
            <a:ext uri="{FF2B5EF4-FFF2-40B4-BE49-F238E27FC236}">
              <a16:creationId xmlns:a16="http://schemas.microsoft.com/office/drawing/2014/main" id="{1181D718-8502-4505-B1B4-349F9715D6AB}"/>
            </a:ext>
          </a:extLst>
        </xdr:cNvPr>
        <xdr:cNvSpPr txBox="1"/>
      </xdr:nvSpPr>
      <xdr:spPr>
        <a:xfrm>
          <a:off x="6145408" y="6410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7C43D697-4EE2-4F22-B33B-730C81E9110A}"/>
            </a:ext>
          </a:extLst>
        </xdr:cNvPr>
        <xdr:cNvSpPr/>
      </xdr:nvSpPr>
      <xdr:spPr>
        <a:xfrm>
          <a:off x="5953125" y="7029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E69686FB-E2EE-439F-9C18-2CFB97E6FFCD}"/>
            </a:ext>
          </a:extLst>
        </xdr:cNvPr>
        <xdr:cNvSpPr/>
      </xdr:nvSpPr>
      <xdr:spPr>
        <a:xfrm>
          <a:off x="60674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D0E41753-8A52-458E-9925-7FEBDA7DC79A}"/>
            </a:ext>
          </a:extLst>
        </xdr:cNvPr>
        <xdr:cNvSpPr/>
      </xdr:nvSpPr>
      <xdr:spPr>
        <a:xfrm>
          <a:off x="60674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F8381A81-FA1F-4AB0-B911-19BC0DCEBC28}"/>
            </a:ext>
          </a:extLst>
        </xdr:cNvPr>
        <xdr:cNvSpPr/>
      </xdr:nvSpPr>
      <xdr:spPr>
        <a:xfrm>
          <a:off x="69818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42933552-80EF-47F5-B49E-E3D171B0AE66}"/>
            </a:ext>
          </a:extLst>
        </xdr:cNvPr>
        <xdr:cNvSpPr/>
      </xdr:nvSpPr>
      <xdr:spPr>
        <a:xfrm>
          <a:off x="69818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3A849BC4-D1B6-48D1-BBE4-8A727FBDC1DB}"/>
            </a:ext>
          </a:extLst>
        </xdr:cNvPr>
        <xdr:cNvSpPr/>
      </xdr:nvSpPr>
      <xdr:spPr>
        <a:xfrm>
          <a:off x="80105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1C3883BD-C3C5-4127-BBDB-FDF1E0D6C719}"/>
            </a:ext>
          </a:extLst>
        </xdr:cNvPr>
        <xdr:cNvSpPr/>
      </xdr:nvSpPr>
      <xdr:spPr>
        <a:xfrm>
          <a:off x="80105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29A118D-3AE9-45CA-9DF8-F6163B03AFB7}"/>
            </a:ext>
          </a:extLst>
        </xdr:cNvPr>
        <xdr:cNvSpPr/>
      </xdr:nvSpPr>
      <xdr:spPr>
        <a:xfrm>
          <a:off x="5953125" y="78105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AF82ADDF-EB06-4A11-9D09-8A257C5AFDFF}"/>
            </a:ext>
          </a:extLst>
        </xdr:cNvPr>
        <xdr:cNvSpPr txBox="1"/>
      </xdr:nvSpPr>
      <xdr:spPr>
        <a:xfrm>
          <a:off x="59150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DC5C3CA0-F13C-48BA-876D-9A43FDEE739B}"/>
            </a:ext>
          </a:extLst>
        </xdr:cNvPr>
        <xdr:cNvCxnSpPr/>
      </xdr:nvCxnSpPr>
      <xdr:spPr>
        <a:xfrm>
          <a:off x="5953125" y="9972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25095BC6-E6CC-4557-B807-62FD5F911F03}"/>
            </a:ext>
          </a:extLst>
        </xdr:cNvPr>
        <xdr:cNvCxnSpPr/>
      </xdr:nvCxnSpPr>
      <xdr:spPr>
        <a:xfrm>
          <a:off x="5953125" y="9610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916B2C29-2374-4FA0-9574-2BDA5736B7BF}"/>
            </a:ext>
          </a:extLst>
        </xdr:cNvPr>
        <xdr:cNvSpPr txBox="1"/>
      </xdr:nvSpPr>
      <xdr:spPr>
        <a:xfrm>
          <a:off x="5723389"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F544561A-6A53-49D4-B5C9-ECB84864FB5F}"/>
            </a:ext>
          </a:extLst>
        </xdr:cNvPr>
        <xdr:cNvCxnSpPr/>
      </xdr:nvCxnSpPr>
      <xdr:spPr>
        <a:xfrm>
          <a:off x="5953125" y="9248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F95766A6-98F5-42D2-9DF7-2C1B6ACF8D2F}"/>
            </a:ext>
          </a:extLst>
        </xdr:cNvPr>
        <xdr:cNvSpPr txBox="1"/>
      </xdr:nvSpPr>
      <xdr:spPr>
        <a:xfrm>
          <a:off x="5478976"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AD23ADA7-FBC1-4994-8E14-542F08D3533A}"/>
            </a:ext>
          </a:extLst>
        </xdr:cNvPr>
        <xdr:cNvCxnSpPr/>
      </xdr:nvCxnSpPr>
      <xdr:spPr>
        <a:xfrm>
          <a:off x="5953125" y="8896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85BEA46D-EF06-457B-B178-D224C425ED4E}"/>
            </a:ext>
          </a:extLst>
        </xdr:cNvPr>
        <xdr:cNvSpPr txBox="1"/>
      </xdr:nvSpPr>
      <xdr:spPr>
        <a:xfrm>
          <a:off x="5478976"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59EA773E-0395-440D-B95E-33CAE3739B0F}"/>
            </a:ext>
          </a:extLst>
        </xdr:cNvPr>
        <xdr:cNvCxnSpPr/>
      </xdr:nvCxnSpPr>
      <xdr:spPr>
        <a:xfrm>
          <a:off x="5953125" y="8534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127775F8-E77E-4CE5-A841-DE4DBD1D445B}"/>
            </a:ext>
          </a:extLst>
        </xdr:cNvPr>
        <xdr:cNvSpPr txBox="1"/>
      </xdr:nvSpPr>
      <xdr:spPr>
        <a:xfrm>
          <a:off x="5478976"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8B065BE1-D87E-4487-B504-CFBF949F23A7}"/>
            </a:ext>
          </a:extLst>
        </xdr:cNvPr>
        <xdr:cNvCxnSpPr/>
      </xdr:nvCxnSpPr>
      <xdr:spPr>
        <a:xfrm>
          <a:off x="5953125" y="817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E6DCD860-0D02-4279-BA02-3E9AF8A1FDAD}"/>
            </a:ext>
          </a:extLst>
        </xdr:cNvPr>
        <xdr:cNvSpPr txBox="1"/>
      </xdr:nvSpPr>
      <xdr:spPr>
        <a:xfrm>
          <a:off x="5421206"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C1514F1D-10BF-460F-970C-D2300A075300}"/>
            </a:ext>
          </a:extLst>
        </xdr:cNvPr>
        <xdr:cNvCxnSpPr/>
      </xdr:nvCxnSpPr>
      <xdr:spPr>
        <a:xfrm>
          <a:off x="5953125" y="781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C65B6F91-9ACC-4BF9-9C39-AA50C93D5175}"/>
            </a:ext>
          </a:extLst>
        </xdr:cNvPr>
        <xdr:cNvSpPr txBox="1"/>
      </xdr:nvSpPr>
      <xdr:spPr>
        <a:xfrm>
          <a:off x="54212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3D8810DC-0D3C-4DA0-B60E-8B349979692A}"/>
            </a:ext>
          </a:extLst>
        </xdr:cNvPr>
        <xdr:cNvSpPr/>
      </xdr:nvSpPr>
      <xdr:spPr>
        <a:xfrm>
          <a:off x="5953125" y="78105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A73B2CE7-B3DD-4D57-9C3C-4CAAE2F0E5F8}"/>
            </a:ext>
          </a:extLst>
        </xdr:cNvPr>
        <xdr:cNvCxnSpPr/>
      </xdr:nvCxnSpPr>
      <xdr:spPr>
        <a:xfrm flipV="1">
          <a:off x="9427845" y="8161451"/>
          <a:ext cx="1270" cy="143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144911F0-298C-42D0-A928-F3680C01E263}"/>
            </a:ext>
          </a:extLst>
        </xdr:cNvPr>
        <xdr:cNvSpPr txBox="1"/>
      </xdr:nvSpPr>
      <xdr:spPr>
        <a:xfrm>
          <a:off x="9477375" y="9602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ADAEAD63-BBCA-4C4A-80FC-3878C4530FC0}"/>
            </a:ext>
          </a:extLst>
        </xdr:cNvPr>
        <xdr:cNvCxnSpPr/>
      </xdr:nvCxnSpPr>
      <xdr:spPr>
        <a:xfrm>
          <a:off x="9363075" y="95985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F4F5E670-ED98-4986-8C25-7F6D24EBE7AB}"/>
            </a:ext>
          </a:extLst>
        </xdr:cNvPr>
        <xdr:cNvSpPr txBox="1"/>
      </xdr:nvSpPr>
      <xdr:spPr>
        <a:xfrm>
          <a:off x="9477375" y="794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CD64470D-9B7E-4A3B-9FA7-93FED463F749}"/>
            </a:ext>
          </a:extLst>
        </xdr:cNvPr>
        <xdr:cNvCxnSpPr/>
      </xdr:nvCxnSpPr>
      <xdr:spPr>
        <a:xfrm>
          <a:off x="9363075" y="81614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93866</xdr:rowOff>
    </xdr:from>
    <xdr:to>
      <xdr:col>55</xdr:col>
      <xdr:colOff>0</xdr:colOff>
      <xdr:row>58</xdr:row>
      <xdr:rowOff>104902</xdr:rowOff>
    </xdr:to>
    <xdr:cxnSp macro="">
      <xdr:nvCxnSpPr>
        <xdr:cNvPr id="352" name="直線コネクタ 351">
          <a:extLst>
            <a:ext uri="{FF2B5EF4-FFF2-40B4-BE49-F238E27FC236}">
              <a16:creationId xmlns:a16="http://schemas.microsoft.com/office/drawing/2014/main" id="{72C3EC25-CD72-4238-B2A4-77CA6735F481}"/>
            </a:ext>
          </a:extLst>
        </xdr:cNvPr>
        <xdr:cNvCxnSpPr/>
      </xdr:nvCxnSpPr>
      <xdr:spPr>
        <a:xfrm flipV="1">
          <a:off x="8686800" y="9495041"/>
          <a:ext cx="742950" cy="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436613FF-2BA4-4DCD-90F2-2F0147E33F3C}"/>
            </a:ext>
          </a:extLst>
        </xdr:cNvPr>
        <xdr:cNvSpPr txBox="1"/>
      </xdr:nvSpPr>
      <xdr:spPr>
        <a:xfrm>
          <a:off x="9477375" y="9289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429B0666-6F1C-4776-9AFA-28B4923BFB2E}"/>
            </a:ext>
          </a:extLst>
        </xdr:cNvPr>
        <xdr:cNvSpPr/>
      </xdr:nvSpPr>
      <xdr:spPr>
        <a:xfrm>
          <a:off x="9401175" y="942878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102336</xdr:rowOff>
    </xdr:from>
    <xdr:to>
      <xdr:col>50</xdr:col>
      <xdr:colOff>114300</xdr:colOff>
      <xdr:row>58</xdr:row>
      <xdr:rowOff>104902</xdr:rowOff>
    </xdr:to>
    <xdr:cxnSp macro="">
      <xdr:nvCxnSpPr>
        <xdr:cNvPr id="355" name="直線コネクタ 354">
          <a:extLst>
            <a:ext uri="{FF2B5EF4-FFF2-40B4-BE49-F238E27FC236}">
              <a16:creationId xmlns:a16="http://schemas.microsoft.com/office/drawing/2014/main" id="{8760FBEF-9A20-42D8-8BB9-7FC5958B778E}"/>
            </a:ext>
          </a:extLst>
        </xdr:cNvPr>
        <xdr:cNvCxnSpPr/>
      </xdr:nvCxnSpPr>
      <xdr:spPr>
        <a:xfrm>
          <a:off x="7886700" y="95066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B6540646-3750-4886-8484-A8B19BA4A093}"/>
            </a:ext>
          </a:extLst>
        </xdr:cNvPr>
        <xdr:cNvSpPr/>
      </xdr:nvSpPr>
      <xdr:spPr>
        <a:xfrm>
          <a:off x="8639175" y="94465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FA68D62-0685-4AD7-ABF0-BFB31E1CC12E}"/>
            </a:ext>
          </a:extLst>
        </xdr:cNvPr>
        <xdr:cNvSpPr txBox="1"/>
      </xdr:nvSpPr>
      <xdr:spPr>
        <a:xfrm>
          <a:off x="8467803" y="924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102336</xdr:rowOff>
    </xdr:from>
    <xdr:to>
      <xdr:col>45</xdr:col>
      <xdr:colOff>177800</xdr:colOff>
      <xdr:row>58</xdr:row>
      <xdr:rowOff>104877</xdr:rowOff>
    </xdr:to>
    <xdr:cxnSp macro="">
      <xdr:nvCxnSpPr>
        <xdr:cNvPr id="358" name="直線コネクタ 357">
          <a:extLst>
            <a:ext uri="{FF2B5EF4-FFF2-40B4-BE49-F238E27FC236}">
              <a16:creationId xmlns:a16="http://schemas.microsoft.com/office/drawing/2014/main" id="{E6883D37-DED7-436D-8808-EF92ACC727B8}"/>
            </a:ext>
          </a:extLst>
        </xdr:cNvPr>
        <xdr:cNvCxnSpPr/>
      </xdr:nvCxnSpPr>
      <xdr:spPr>
        <a:xfrm flipV="1">
          <a:off x="7077075" y="950668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A73C8130-EAB7-46FC-AEEA-16197C32CEC3}"/>
            </a:ext>
          </a:extLst>
        </xdr:cNvPr>
        <xdr:cNvSpPr/>
      </xdr:nvSpPr>
      <xdr:spPr>
        <a:xfrm>
          <a:off x="7839075" y="94481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A2885CF7-D1B4-49C5-9599-9D81566085F7}"/>
            </a:ext>
          </a:extLst>
        </xdr:cNvPr>
        <xdr:cNvSpPr txBox="1"/>
      </xdr:nvSpPr>
      <xdr:spPr>
        <a:xfrm>
          <a:off x="7677228" y="923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104877</xdr:rowOff>
    </xdr:from>
    <xdr:to>
      <xdr:col>41</xdr:col>
      <xdr:colOff>50800</xdr:colOff>
      <xdr:row>58</xdr:row>
      <xdr:rowOff>123546</xdr:rowOff>
    </xdr:to>
    <xdr:cxnSp macro="">
      <xdr:nvCxnSpPr>
        <xdr:cNvPr id="361" name="直線コネクタ 360">
          <a:extLst>
            <a:ext uri="{FF2B5EF4-FFF2-40B4-BE49-F238E27FC236}">
              <a16:creationId xmlns:a16="http://schemas.microsoft.com/office/drawing/2014/main" id="{78B94ED2-05D5-48B2-8DE1-975FCDA21CC1}"/>
            </a:ext>
          </a:extLst>
        </xdr:cNvPr>
        <xdr:cNvCxnSpPr/>
      </xdr:nvCxnSpPr>
      <xdr:spPr>
        <a:xfrm flipV="1">
          <a:off x="6286500" y="9502877"/>
          <a:ext cx="790575"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22722BF-C7F9-4356-A7B3-B3EF284D5750}"/>
            </a:ext>
          </a:extLst>
        </xdr:cNvPr>
        <xdr:cNvSpPr/>
      </xdr:nvSpPr>
      <xdr:spPr>
        <a:xfrm>
          <a:off x="7029450" y="94283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B292AF46-33BC-4D43-936C-16868664A9E8}"/>
            </a:ext>
          </a:extLst>
        </xdr:cNvPr>
        <xdr:cNvSpPr txBox="1"/>
      </xdr:nvSpPr>
      <xdr:spPr>
        <a:xfrm>
          <a:off x="6847986" y="922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C9A45DF7-045B-4165-932A-E9EED4A61FFC}"/>
            </a:ext>
          </a:extLst>
        </xdr:cNvPr>
        <xdr:cNvSpPr/>
      </xdr:nvSpPr>
      <xdr:spPr>
        <a:xfrm>
          <a:off x="6238875" y="943693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88840D13-47A4-41C9-A35C-B57AB0E2A015}"/>
            </a:ext>
          </a:extLst>
        </xdr:cNvPr>
        <xdr:cNvSpPr txBox="1"/>
      </xdr:nvSpPr>
      <xdr:spPr>
        <a:xfrm>
          <a:off x="6038361" y="923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45B23AAE-952B-4CB5-BB72-92A4CF6E4DE6}"/>
            </a:ext>
          </a:extLst>
        </xdr:cNvPr>
        <xdr:cNvSpPr txBox="1"/>
      </xdr:nvSpPr>
      <xdr:spPr>
        <a:xfrm>
          <a:off x="92583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FB738E14-5745-41B2-A634-3DF7ABF2F7EC}"/>
            </a:ext>
          </a:extLst>
        </xdr:cNvPr>
        <xdr:cNvSpPr txBox="1"/>
      </xdr:nvSpPr>
      <xdr:spPr>
        <a:xfrm>
          <a:off x="8515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52BB1726-30F6-4AFC-A4D8-10E735809AEA}"/>
            </a:ext>
          </a:extLst>
        </xdr:cNvPr>
        <xdr:cNvSpPr txBox="1"/>
      </xdr:nvSpPr>
      <xdr:spPr>
        <a:xfrm>
          <a:off x="7715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A828DED0-C8DB-4FFA-B4E9-F2158EF7FE0D}"/>
            </a:ext>
          </a:extLst>
        </xdr:cNvPr>
        <xdr:cNvSpPr txBox="1"/>
      </xdr:nvSpPr>
      <xdr:spPr>
        <a:xfrm>
          <a:off x="690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EB277BB8-4D12-4DD6-9DD6-D6FD375E4897}"/>
            </a:ext>
          </a:extLst>
        </xdr:cNvPr>
        <xdr:cNvSpPr txBox="1"/>
      </xdr:nvSpPr>
      <xdr:spPr>
        <a:xfrm>
          <a:off x="6115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43066</xdr:rowOff>
    </xdr:from>
    <xdr:to>
      <xdr:col>55</xdr:col>
      <xdr:colOff>50800</xdr:colOff>
      <xdr:row>58</xdr:row>
      <xdr:rowOff>144666</xdr:rowOff>
    </xdr:to>
    <xdr:sp macro="" textlink="">
      <xdr:nvSpPr>
        <xdr:cNvPr id="371" name="楕円 370">
          <a:extLst>
            <a:ext uri="{FF2B5EF4-FFF2-40B4-BE49-F238E27FC236}">
              <a16:creationId xmlns:a16="http://schemas.microsoft.com/office/drawing/2014/main" id="{DB806D68-4DE6-4011-8EDC-B6532ABE6510}"/>
            </a:ext>
          </a:extLst>
        </xdr:cNvPr>
        <xdr:cNvSpPr/>
      </xdr:nvSpPr>
      <xdr:spPr>
        <a:xfrm>
          <a:off x="9401175" y="944741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469744" cy="259045"/>
    <xdr:sp macro="" textlink="">
      <xdr:nvSpPr>
        <xdr:cNvPr id="372" name="農林水産業費該当値テキスト">
          <a:extLst>
            <a:ext uri="{FF2B5EF4-FFF2-40B4-BE49-F238E27FC236}">
              <a16:creationId xmlns:a16="http://schemas.microsoft.com/office/drawing/2014/main" id="{39EF28D5-40C5-4A7F-A068-E86E39BE7043}"/>
            </a:ext>
          </a:extLst>
        </xdr:cNvPr>
        <xdr:cNvSpPr txBox="1"/>
      </xdr:nvSpPr>
      <xdr:spPr>
        <a:xfrm>
          <a:off x="9477375" y="94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54102</xdr:rowOff>
    </xdr:from>
    <xdr:to>
      <xdr:col>50</xdr:col>
      <xdr:colOff>165100</xdr:colOff>
      <xdr:row>58</xdr:row>
      <xdr:rowOff>155702</xdr:rowOff>
    </xdr:to>
    <xdr:sp macro="" textlink="">
      <xdr:nvSpPr>
        <xdr:cNvPr id="373" name="楕円 372">
          <a:extLst>
            <a:ext uri="{FF2B5EF4-FFF2-40B4-BE49-F238E27FC236}">
              <a16:creationId xmlns:a16="http://schemas.microsoft.com/office/drawing/2014/main" id="{DD1528AB-BA09-4BF9-9EF4-2DA3059D2F47}"/>
            </a:ext>
          </a:extLst>
        </xdr:cNvPr>
        <xdr:cNvSpPr/>
      </xdr:nvSpPr>
      <xdr:spPr>
        <a:xfrm>
          <a:off x="8639175" y="945527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146829</xdr:rowOff>
    </xdr:from>
    <xdr:ext cx="469744" cy="259045"/>
    <xdr:sp macro="" textlink="">
      <xdr:nvSpPr>
        <xdr:cNvPr id="374" name="テキスト ボックス 373">
          <a:extLst>
            <a:ext uri="{FF2B5EF4-FFF2-40B4-BE49-F238E27FC236}">
              <a16:creationId xmlns:a16="http://schemas.microsoft.com/office/drawing/2014/main" id="{39552686-24DC-4A39-9E3C-D6E418D08CBD}"/>
            </a:ext>
          </a:extLst>
        </xdr:cNvPr>
        <xdr:cNvSpPr txBox="1"/>
      </xdr:nvSpPr>
      <xdr:spPr>
        <a:xfrm>
          <a:off x="8467803" y="954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51536</xdr:rowOff>
    </xdr:from>
    <xdr:to>
      <xdr:col>46</xdr:col>
      <xdr:colOff>38100</xdr:colOff>
      <xdr:row>58</xdr:row>
      <xdr:rowOff>153136</xdr:rowOff>
    </xdr:to>
    <xdr:sp macro="" textlink="">
      <xdr:nvSpPr>
        <xdr:cNvPr id="375" name="楕円 374">
          <a:extLst>
            <a:ext uri="{FF2B5EF4-FFF2-40B4-BE49-F238E27FC236}">
              <a16:creationId xmlns:a16="http://schemas.microsoft.com/office/drawing/2014/main" id="{A74B383A-42BB-4A78-86C5-36B2985CF60D}"/>
            </a:ext>
          </a:extLst>
        </xdr:cNvPr>
        <xdr:cNvSpPr/>
      </xdr:nvSpPr>
      <xdr:spPr>
        <a:xfrm>
          <a:off x="7839075" y="94495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144263</xdr:rowOff>
    </xdr:from>
    <xdr:ext cx="469744" cy="259045"/>
    <xdr:sp macro="" textlink="">
      <xdr:nvSpPr>
        <xdr:cNvPr id="376" name="テキスト ボックス 375">
          <a:extLst>
            <a:ext uri="{FF2B5EF4-FFF2-40B4-BE49-F238E27FC236}">
              <a16:creationId xmlns:a16="http://schemas.microsoft.com/office/drawing/2014/main" id="{359905AB-3641-468E-A6E7-FF6AF1D8AB63}"/>
            </a:ext>
          </a:extLst>
        </xdr:cNvPr>
        <xdr:cNvSpPr txBox="1"/>
      </xdr:nvSpPr>
      <xdr:spPr>
        <a:xfrm>
          <a:off x="7677228" y="954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54077</xdr:rowOff>
    </xdr:from>
    <xdr:to>
      <xdr:col>41</xdr:col>
      <xdr:colOff>101600</xdr:colOff>
      <xdr:row>58</xdr:row>
      <xdr:rowOff>155677</xdr:rowOff>
    </xdr:to>
    <xdr:sp macro="" textlink="">
      <xdr:nvSpPr>
        <xdr:cNvPr id="377" name="楕円 376">
          <a:extLst>
            <a:ext uri="{FF2B5EF4-FFF2-40B4-BE49-F238E27FC236}">
              <a16:creationId xmlns:a16="http://schemas.microsoft.com/office/drawing/2014/main" id="{08536028-7719-45BF-AB4D-B0FFDAE65DA0}"/>
            </a:ext>
          </a:extLst>
        </xdr:cNvPr>
        <xdr:cNvSpPr/>
      </xdr:nvSpPr>
      <xdr:spPr>
        <a:xfrm>
          <a:off x="7029450" y="945525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146804</xdr:rowOff>
    </xdr:from>
    <xdr:ext cx="469744" cy="259045"/>
    <xdr:sp macro="" textlink="">
      <xdr:nvSpPr>
        <xdr:cNvPr id="378" name="テキスト ボックス 377">
          <a:extLst>
            <a:ext uri="{FF2B5EF4-FFF2-40B4-BE49-F238E27FC236}">
              <a16:creationId xmlns:a16="http://schemas.microsoft.com/office/drawing/2014/main" id="{44949FC0-3619-4711-9AEA-B01F2F41EFD4}"/>
            </a:ext>
          </a:extLst>
        </xdr:cNvPr>
        <xdr:cNvSpPr txBox="1"/>
      </xdr:nvSpPr>
      <xdr:spPr>
        <a:xfrm>
          <a:off x="6867603" y="954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72746</xdr:rowOff>
    </xdr:from>
    <xdr:to>
      <xdr:col>36</xdr:col>
      <xdr:colOff>165100</xdr:colOff>
      <xdr:row>59</xdr:row>
      <xdr:rowOff>2896</xdr:rowOff>
    </xdr:to>
    <xdr:sp macro="" textlink="">
      <xdr:nvSpPr>
        <xdr:cNvPr id="379" name="楕円 378">
          <a:extLst>
            <a:ext uri="{FF2B5EF4-FFF2-40B4-BE49-F238E27FC236}">
              <a16:creationId xmlns:a16="http://schemas.microsoft.com/office/drawing/2014/main" id="{94EC0686-D495-43A1-A705-F96DC7D1944B}"/>
            </a:ext>
          </a:extLst>
        </xdr:cNvPr>
        <xdr:cNvSpPr/>
      </xdr:nvSpPr>
      <xdr:spPr>
        <a:xfrm>
          <a:off x="6238875" y="94707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165473</xdr:rowOff>
    </xdr:from>
    <xdr:ext cx="469744" cy="259045"/>
    <xdr:sp macro="" textlink="">
      <xdr:nvSpPr>
        <xdr:cNvPr id="380" name="テキスト ボックス 379">
          <a:extLst>
            <a:ext uri="{FF2B5EF4-FFF2-40B4-BE49-F238E27FC236}">
              <a16:creationId xmlns:a16="http://schemas.microsoft.com/office/drawing/2014/main" id="{4D59E96C-216B-4E04-8503-2BF8A1E6BCCE}"/>
            </a:ext>
          </a:extLst>
        </xdr:cNvPr>
        <xdr:cNvSpPr txBox="1"/>
      </xdr:nvSpPr>
      <xdr:spPr>
        <a:xfrm>
          <a:off x="6067503" y="956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7B1F9DD8-472F-4DF4-B460-E4FDA265CC9A}"/>
            </a:ext>
          </a:extLst>
        </xdr:cNvPr>
        <xdr:cNvSpPr/>
      </xdr:nvSpPr>
      <xdr:spPr>
        <a:xfrm>
          <a:off x="5953125" y="10267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6CAE8B90-67B6-4FB7-9F52-7BF00D1C7C13}"/>
            </a:ext>
          </a:extLst>
        </xdr:cNvPr>
        <xdr:cNvSpPr/>
      </xdr:nvSpPr>
      <xdr:spPr>
        <a:xfrm>
          <a:off x="60674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BC768655-04D7-4534-BA96-FCC0CBD3BE6F}"/>
            </a:ext>
          </a:extLst>
        </xdr:cNvPr>
        <xdr:cNvSpPr/>
      </xdr:nvSpPr>
      <xdr:spPr>
        <a:xfrm>
          <a:off x="60674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89D0540-50E1-4A9C-8C87-ABDE106E00D2}"/>
            </a:ext>
          </a:extLst>
        </xdr:cNvPr>
        <xdr:cNvSpPr/>
      </xdr:nvSpPr>
      <xdr:spPr>
        <a:xfrm>
          <a:off x="69818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495C0C3D-AAD8-48E4-A2C4-47EC322525A4}"/>
            </a:ext>
          </a:extLst>
        </xdr:cNvPr>
        <xdr:cNvSpPr/>
      </xdr:nvSpPr>
      <xdr:spPr>
        <a:xfrm>
          <a:off x="69818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4D12872F-C842-4F0F-821B-F225FB3880E4}"/>
            </a:ext>
          </a:extLst>
        </xdr:cNvPr>
        <xdr:cNvSpPr/>
      </xdr:nvSpPr>
      <xdr:spPr>
        <a:xfrm>
          <a:off x="80105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176F9223-D313-4ADA-A92D-E75190DBEDBC}"/>
            </a:ext>
          </a:extLst>
        </xdr:cNvPr>
        <xdr:cNvSpPr/>
      </xdr:nvSpPr>
      <xdr:spPr>
        <a:xfrm>
          <a:off x="80105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2D7395E7-2D89-48FE-9A3F-15FE0EC19908}"/>
            </a:ext>
          </a:extLst>
        </xdr:cNvPr>
        <xdr:cNvSpPr/>
      </xdr:nvSpPr>
      <xdr:spPr>
        <a:xfrm>
          <a:off x="5953125" y="11049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F83671EC-6030-4AFC-8B3E-EC4628E8C5B5}"/>
            </a:ext>
          </a:extLst>
        </xdr:cNvPr>
        <xdr:cNvSpPr txBox="1"/>
      </xdr:nvSpPr>
      <xdr:spPr>
        <a:xfrm>
          <a:off x="59150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41ED6A50-96E0-43B6-8CDB-AEB5E66CB4E3}"/>
            </a:ext>
          </a:extLst>
        </xdr:cNvPr>
        <xdr:cNvCxnSpPr/>
      </xdr:nvCxnSpPr>
      <xdr:spPr>
        <a:xfrm>
          <a:off x="5953125" y="1321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261ADDF9-E1C6-468C-AC63-CC2FAD98FBC8}"/>
            </a:ext>
          </a:extLst>
        </xdr:cNvPr>
        <xdr:cNvCxnSpPr/>
      </xdr:nvCxnSpPr>
      <xdr:spPr>
        <a:xfrm>
          <a:off x="5953125" y="12849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9EF6EB0B-EBF0-41A4-B289-2DAD02FF4623}"/>
            </a:ext>
          </a:extLst>
        </xdr:cNvPr>
        <xdr:cNvSpPr txBox="1"/>
      </xdr:nvSpPr>
      <xdr:spPr>
        <a:xfrm>
          <a:off x="57233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EF5F2FAE-F862-4D2F-B03A-965B1AC0F455}"/>
            </a:ext>
          </a:extLst>
        </xdr:cNvPr>
        <xdr:cNvCxnSpPr/>
      </xdr:nvCxnSpPr>
      <xdr:spPr>
        <a:xfrm>
          <a:off x="5953125" y="12487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144B7F77-3826-4215-9143-631E1C48F321}"/>
            </a:ext>
          </a:extLst>
        </xdr:cNvPr>
        <xdr:cNvSpPr txBox="1"/>
      </xdr:nvSpPr>
      <xdr:spPr>
        <a:xfrm>
          <a:off x="5478976"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3D87C5D-55D5-418C-8A4A-EF3037B3A951}"/>
            </a:ext>
          </a:extLst>
        </xdr:cNvPr>
        <xdr:cNvCxnSpPr/>
      </xdr:nvCxnSpPr>
      <xdr:spPr>
        <a:xfrm>
          <a:off x="5953125" y="1213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2AB7734E-2AD5-49BD-9D05-E8C5C5237066}"/>
            </a:ext>
          </a:extLst>
        </xdr:cNvPr>
        <xdr:cNvSpPr txBox="1"/>
      </xdr:nvSpPr>
      <xdr:spPr>
        <a:xfrm>
          <a:off x="5478976"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5F046FED-C4D3-45E8-8AC3-F1D84325EAC2}"/>
            </a:ext>
          </a:extLst>
        </xdr:cNvPr>
        <xdr:cNvCxnSpPr/>
      </xdr:nvCxnSpPr>
      <xdr:spPr>
        <a:xfrm>
          <a:off x="5953125" y="1177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16FF012F-FC5E-42B8-BCF3-23FF8E257B50}"/>
            </a:ext>
          </a:extLst>
        </xdr:cNvPr>
        <xdr:cNvSpPr txBox="1"/>
      </xdr:nvSpPr>
      <xdr:spPr>
        <a:xfrm>
          <a:off x="5478976"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9362E605-B5CA-4F1D-9F9B-3AE3935E6A0C}"/>
            </a:ext>
          </a:extLst>
        </xdr:cNvPr>
        <xdr:cNvCxnSpPr/>
      </xdr:nvCxnSpPr>
      <xdr:spPr>
        <a:xfrm>
          <a:off x="5953125" y="1141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401247FB-CFA2-40FD-9233-9C1C755EFF87}"/>
            </a:ext>
          </a:extLst>
        </xdr:cNvPr>
        <xdr:cNvSpPr txBox="1"/>
      </xdr:nvSpPr>
      <xdr:spPr>
        <a:xfrm>
          <a:off x="5478976"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B02D62F5-FBF4-4526-B29E-31A6DA579D00}"/>
            </a:ext>
          </a:extLst>
        </xdr:cNvPr>
        <xdr:cNvCxnSpPr/>
      </xdr:nvCxnSpPr>
      <xdr:spPr>
        <a:xfrm>
          <a:off x="5953125"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B53EDEBF-98ED-44E4-9ADA-424E0F77C16C}"/>
            </a:ext>
          </a:extLst>
        </xdr:cNvPr>
        <xdr:cNvSpPr txBox="1"/>
      </xdr:nvSpPr>
      <xdr:spPr>
        <a:xfrm>
          <a:off x="5478976"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E7B15BBA-B853-4977-BBD0-877C98E1AE40}"/>
            </a:ext>
          </a:extLst>
        </xdr:cNvPr>
        <xdr:cNvSpPr/>
      </xdr:nvSpPr>
      <xdr:spPr>
        <a:xfrm>
          <a:off x="5953125" y="11049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F261DE7A-CF9F-4824-84C7-43BD99CDD835}"/>
            </a:ext>
          </a:extLst>
        </xdr:cNvPr>
        <xdr:cNvCxnSpPr/>
      </xdr:nvCxnSpPr>
      <xdr:spPr>
        <a:xfrm flipV="1">
          <a:off x="9427845" y="11651374"/>
          <a:ext cx="1270" cy="11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B493A9BE-0F8D-44E0-AB2A-B1A5F1FCB9E1}"/>
            </a:ext>
          </a:extLst>
        </xdr:cNvPr>
        <xdr:cNvSpPr txBox="1"/>
      </xdr:nvSpPr>
      <xdr:spPr>
        <a:xfrm>
          <a:off x="9477375" y="12829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DBC0DF3C-1261-4BEB-A291-9DA59ED1BCA3}"/>
            </a:ext>
          </a:extLst>
        </xdr:cNvPr>
        <xdr:cNvCxnSpPr/>
      </xdr:nvCxnSpPr>
      <xdr:spPr>
        <a:xfrm>
          <a:off x="9363075" y="128223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2C867A05-6029-425A-B73C-B589712B614C}"/>
            </a:ext>
          </a:extLst>
        </xdr:cNvPr>
        <xdr:cNvSpPr txBox="1"/>
      </xdr:nvSpPr>
      <xdr:spPr>
        <a:xfrm>
          <a:off x="9477375" y="1143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ADC134AD-4FC3-4F21-93B6-01739C481403}"/>
            </a:ext>
          </a:extLst>
        </xdr:cNvPr>
        <xdr:cNvCxnSpPr/>
      </xdr:nvCxnSpPr>
      <xdr:spPr>
        <a:xfrm>
          <a:off x="9363075" y="116513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104496</xdr:rowOff>
    </xdr:from>
    <xdr:to>
      <xdr:col>55</xdr:col>
      <xdr:colOff>0</xdr:colOff>
      <xdr:row>77</xdr:row>
      <xdr:rowOff>54623</xdr:rowOff>
    </xdr:to>
    <xdr:cxnSp macro="">
      <xdr:nvCxnSpPr>
        <xdr:cNvPr id="409" name="直線コネクタ 408">
          <a:extLst>
            <a:ext uri="{FF2B5EF4-FFF2-40B4-BE49-F238E27FC236}">
              <a16:creationId xmlns:a16="http://schemas.microsoft.com/office/drawing/2014/main" id="{96905931-3A0E-410A-90A1-0CA8D758A6A8}"/>
            </a:ext>
          </a:extLst>
        </xdr:cNvPr>
        <xdr:cNvCxnSpPr/>
      </xdr:nvCxnSpPr>
      <xdr:spPr>
        <a:xfrm flipV="1">
          <a:off x="8686800" y="12423496"/>
          <a:ext cx="742950" cy="10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8D86FF25-3FAE-47C5-9DC5-6F1C4CA4F6F6}"/>
            </a:ext>
          </a:extLst>
        </xdr:cNvPr>
        <xdr:cNvSpPr txBox="1"/>
      </xdr:nvSpPr>
      <xdr:spPr>
        <a:xfrm>
          <a:off x="9477375" y="12503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4D4D07C4-DA4B-4BFC-B1D7-4B5CC9177EA7}"/>
            </a:ext>
          </a:extLst>
        </xdr:cNvPr>
        <xdr:cNvSpPr/>
      </xdr:nvSpPr>
      <xdr:spPr>
        <a:xfrm>
          <a:off x="9401175" y="1252556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168656</xdr:rowOff>
    </xdr:from>
    <xdr:to>
      <xdr:col>50</xdr:col>
      <xdr:colOff>114300</xdr:colOff>
      <xdr:row>77</xdr:row>
      <xdr:rowOff>54623</xdr:rowOff>
    </xdr:to>
    <xdr:cxnSp macro="">
      <xdr:nvCxnSpPr>
        <xdr:cNvPr id="412" name="直線コネクタ 411">
          <a:extLst>
            <a:ext uri="{FF2B5EF4-FFF2-40B4-BE49-F238E27FC236}">
              <a16:creationId xmlns:a16="http://schemas.microsoft.com/office/drawing/2014/main" id="{D6680E23-B900-4951-97D4-E9007ACBEB8D}"/>
            </a:ext>
          </a:extLst>
        </xdr:cNvPr>
        <xdr:cNvCxnSpPr/>
      </xdr:nvCxnSpPr>
      <xdr:spPr>
        <a:xfrm>
          <a:off x="7886700" y="12474956"/>
          <a:ext cx="800100" cy="5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CBB1167D-7E59-4063-8A1D-0F72CC00166A}"/>
            </a:ext>
          </a:extLst>
        </xdr:cNvPr>
        <xdr:cNvSpPr/>
      </xdr:nvSpPr>
      <xdr:spPr>
        <a:xfrm>
          <a:off x="8639175" y="124678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3AD8A79-180C-402B-B48F-5397629095CB}"/>
            </a:ext>
          </a:extLst>
        </xdr:cNvPr>
        <xdr:cNvSpPr txBox="1"/>
      </xdr:nvSpPr>
      <xdr:spPr>
        <a:xfrm>
          <a:off x="8467803" y="1225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168656</xdr:rowOff>
    </xdr:from>
    <xdr:to>
      <xdr:col>45</xdr:col>
      <xdr:colOff>177800</xdr:colOff>
      <xdr:row>77</xdr:row>
      <xdr:rowOff>7683</xdr:rowOff>
    </xdr:to>
    <xdr:cxnSp macro="">
      <xdr:nvCxnSpPr>
        <xdr:cNvPr id="415" name="直線コネクタ 414">
          <a:extLst>
            <a:ext uri="{FF2B5EF4-FFF2-40B4-BE49-F238E27FC236}">
              <a16:creationId xmlns:a16="http://schemas.microsoft.com/office/drawing/2014/main" id="{BA5740FE-7B99-412F-B735-BE85C84DAD2B}"/>
            </a:ext>
          </a:extLst>
        </xdr:cNvPr>
        <xdr:cNvCxnSpPr/>
      </xdr:nvCxnSpPr>
      <xdr:spPr>
        <a:xfrm flipV="1">
          <a:off x="7077075" y="12474956"/>
          <a:ext cx="809625" cy="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C5396DF5-5E58-4F85-B0B9-91ABC954B02D}"/>
            </a:ext>
          </a:extLst>
        </xdr:cNvPr>
        <xdr:cNvSpPr/>
      </xdr:nvSpPr>
      <xdr:spPr>
        <a:xfrm>
          <a:off x="7839075" y="124782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4AD471E2-A772-41E8-9138-256BA93BE922}"/>
            </a:ext>
          </a:extLst>
        </xdr:cNvPr>
        <xdr:cNvSpPr txBox="1"/>
      </xdr:nvSpPr>
      <xdr:spPr>
        <a:xfrm>
          <a:off x="7677228" y="125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7683</xdr:rowOff>
    </xdr:from>
    <xdr:to>
      <xdr:col>41</xdr:col>
      <xdr:colOff>50800</xdr:colOff>
      <xdr:row>77</xdr:row>
      <xdr:rowOff>46926</xdr:rowOff>
    </xdr:to>
    <xdr:cxnSp macro="">
      <xdr:nvCxnSpPr>
        <xdr:cNvPr id="418" name="直線コネクタ 417">
          <a:extLst>
            <a:ext uri="{FF2B5EF4-FFF2-40B4-BE49-F238E27FC236}">
              <a16:creationId xmlns:a16="http://schemas.microsoft.com/office/drawing/2014/main" id="{55F5E43D-0286-4775-933C-7E87906FBB70}"/>
            </a:ext>
          </a:extLst>
        </xdr:cNvPr>
        <xdr:cNvCxnSpPr/>
      </xdr:nvCxnSpPr>
      <xdr:spPr>
        <a:xfrm flipV="1">
          <a:off x="6286500" y="12488608"/>
          <a:ext cx="790575"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6E4162B2-2926-4596-A91E-C29019E17054}"/>
            </a:ext>
          </a:extLst>
        </xdr:cNvPr>
        <xdr:cNvSpPr/>
      </xdr:nvSpPr>
      <xdr:spPr>
        <a:xfrm>
          <a:off x="7029450" y="1240146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204A0739-00CC-4748-A869-20FCD3DFA593}"/>
            </a:ext>
          </a:extLst>
        </xdr:cNvPr>
        <xdr:cNvSpPr txBox="1"/>
      </xdr:nvSpPr>
      <xdr:spPr>
        <a:xfrm>
          <a:off x="6847986" y="1217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2DD3DC9A-6593-45DA-9A39-71F6C70BF93F}"/>
            </a:ext>
          </a:extLst>
        </xdr:cNvPr>
        <xdr:cNvSpPr/>
      </xdr:nvSpPr>
      <xdr:spPr>
        <a:xfrm>
          <a:off x="6238875" y="125527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31D48151-3337-4339-8F0A-C794E97D554D}"/>
            </a:ext>
          </a:extLst>
        </xdr:cNvPr>
        <xdr:cNvSpPr txBox="1"/>
      </xdr:nvSpPr>
      <xdr:spPr>
        <a:xfrm>
          <a:off x="6067503" y="1264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A191C6C2-CF0E-423D-98DE-98A23BEE684A}"/>
            </a:ext>
          </a:extLst>
        </xdr:cNvPr>
        <xdr:cNvSpPr txBox="1"/>
      </xdr:nvSpPr>
      <xdr:spPr>
        <a:xfrm>
          <a:off x="925830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BD9DE978-57AE-4D3F-9876-EBA934AAEFDD}"/>
            </a:ext>
          </a:extLst>
        </xdr:cNvPr>
        <xdr:cNvSpPr txBox="1"/>
      </xdr:nvSpPr>
      <xdr:spPr>
        <a:xfrm>
          <a:off x="8515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F3ACAC36-76F7-47C1-8CFA-DA2B0828E448}"/>
            </a:ext>
          </a:extLst>
        </xdr:cNvPr>
        <xdr:cNvSpPr txBox="1"/>
      </xdr:nvSpPr>
      <xdr:spPr>
        <a:xfrm>
          <a:off x="7715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EAB90E8E-6751-4DFA-A09D-0FCE4D10A4FA}"/>
            </a:ext>
          </a:extLst>
        </xdr:cNvPr>
        <xdr:cNvSpPr txBox="1"/>
      </xdr:nvSpPr>
      <xdr:spPr>
        <a:xfrm>
          <a:off x="690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D196701F-BDEC-4025-BB34-E225D06D72DA}"/>
            </a:ext>
          </a:extLst>
        </xdr:cNvPr>
        <xdr:cNvSpPr txBox="1"/>
      </xdr:nvSpPr>
      <xdr:spPr>
        <a:xfrm>
          <a:off x="6115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53696</xdr:rowOff>
    </xdr:from>
    <xdr:to>
      <xdr:col>55</xdr:col>
      <xdr:colOff>50800</xdr:colOff>
      <xdr:row>76</xdr:row>
      <xdr:rowOff>155296</xdr:rowOff>
    </xdr:to>
    <xdr:sp macro="" textlink="">
      <xdr:nvSpPr>
        <xdr:cNvPr id="428" name="楕円 427">
          <a:extLst>
            <a:ext uri="{FF2B5EF4-FFF2-40B4-BE49-F238E27FC236}">
              <a16:creationId xmlns:a16="http://schemas.microsoft.com/office/drawing/2014/main" id="{9FEDC6C5-39DE-4D7A-A533-830534CAE5B4}"/>
            </a:ext>
          </a:extLst>
        </xdr:cNvPr>
        <xdr:cNvSpPr/>
      </xdr:nvSpPr>
      <xdr:spPr>
        <a:xfrm>
          <a:off x="9401175" y="1236634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76573</xdr:rowOff>
    </xdr:from>
    <xdr:ext cx="534377" cy="259045"/>
    <xdr:sp macro="" textlink="">
      <xdr:nvSpPr>
        <xdr:cNvPr id="429" name="商工費該当値テキスト">
          <a:extLst>
            <a:ext uri="{FF2B5EF4-FFF2-40B4-BE49-F238E27FC236}">
              <a16:creationId xmlns:a16="http://schemas.microsoft.com/office/drawing/2014/main" id="{9A277144-43E1-4ECA-9241-D7A1B8911A53}"/>
            </a:ext>
          </a:extLst>
        </xdr:cNvPr>
        <xdr:cNvSpPr txBox="1"/>
      </xdr:nvSpPr>
      <xdr:spPr>
        <a:xfrm>
          <a:off x="9477375" y="122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3823</xdr:rowOff>
    </xdr:from>
    <xdr:to>
      <xdr:col>50</xdr:col>
      <xdr:colOff>165100</xdr:colOff>
      <xdr:row>77</xdr:row>
      <xdr:rowOff>105423</xdr:rowOff>
    </xdr:to>
    <xdr:sp macro="" textlink="">
      <xdr:nvSpPr>
        <xdr:cNvPr id="430" name="楕円 429">
          <a:extLst>
            <a:ext uri="{FF2B5EF4-FFF2-40B4-BE49-F238E27FC236}">
              <a16:creationId xmlns:a16="http://schemas.microsoft.com/office/drawing/2014/main" id="{0BF130EC-5E2B-4A8A-88AF-8BA187E7C366}"/>
            </a:ext>
          </a:extLst>
        </xdr:cNvPr>
        <xdr:cNvSpPr/>
      </xdr:nvSpPr>
      <xdr:spPr>
        <a:xfrm>
          <a:off x="8639175" y="124847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96550</xdr:rowOff>
    </xdr:from>
    <xdr:ext cx="469744" cy="259045"/>
    <xdr:sp macro="" textlink="">
      <xdr:nvSpPr>
        <xdr:cNvPr id="431" name="テキスト ボックス 430">
          <a:extLst>
            <a:ext uri="{FF2B5EF4-FFF2-40B4-BE49-F238E27FC236}">
              <a16:creationId xmlns:a16="http://schemas.microsoft.com/office/drawing/2014/main" id="{80847A5A-D015-4E45-8985-E07248CAFE0F}"/>
            </a:ext>
          </a:extLst>
        </xdr:cNvPr>
        <xdr:cNvSpPr txBox="1"/>
      </xdr:nvSpPr>
      <xdr:spPr>
        <a:xfrm>
          <a:off x="8467803" y="1257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117856</xdr:rowOff>
    </xdr:from>
    <xdr:to>
      <xdr:col>46</xdr:col>
      <xdr:colOff>38100</xdr:colOff>
      <xdr:row>77</xdr:row>
      <xdr:rowOff>48006</xdr:rowOff>
    </xdr:to>
    <xdr:sp macro="" textlink="">
      <xdr:nvSpPr>
        <xdr:cNvPr id="432" name="楕円 431">
          <a:extLst>
            <a:ext uri="{FF2B5EF4-FFF2-40B4-BE49-F238E27FC236}">
              <a16:creationId xmlns:a16="http://schemas.microsoft.com/office/drawing/2014/main" id="{DF81DDEF-1806-4A2E-8304-1EACEE6BDB91}"/>
            </a:ext>
          </a:extLst>
        </xdr:cNvPr>
        <xdr:cNvSpPr/>
      </xdr:nvSpPr>
      <xdr:spPr>
        <a:xfrm>
          <a:off x="7839075" y="1243685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64533</xdr:rowOff>
    </xdr:from>
    <xdr:ext cx="534377" cy="259045"/>
    <xdr:sp macro="" textlink="">
      <xdr:nvSpPr>
        <xdr:cNvPr id="433" name="テキスト ボックス 432">
          <a:extLst>
            <a:ext uri="{FF2B5EF4-FFF2-40B4-BE49-F238E27FC236}">
              <a16:creationId xmlns:a16="http://schemas.microsoft.com/office/drawing/2014/main" id="{F1C1B996-FDA7-4D7C-B008-C2B999680A30}"/>
            </a:ext>
          </a:extLst>
        </xdr:cNvPr>
        <xdr:cNvSpPr txBox="1"/>
      </xdr:nvSpPr>
      <xdr:spPr>
        <a:xfrm>
          <a:off x="7648086" y="1222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128333</xdr:rowOff>
    </xdr:from>
    <xdr:to>
      <xdr:col>41</xdr:col>
      <xdr:colOff>101600</xdr:colOff>
      <xdr:row>77</xdr:row>
      <xdr:rowOff>58483</xdr:rowOff>
    </xdr:to>
    <xdr:sp macro="" textlink="">
      <xdr:nvSpPr>
        <xdr:cNvPr id="434" name="楕円 433">
          <a:extLst>
            <a:ext uri="{FF2B5EF4-FFF2-40B4-BE49-F238E27FC236}">
              <a16:creationId xmlns:a16="http://schemas.microsoft.com/office/drawing/2014/main" id="{34D4E99B-0980-48E8-A7EA-D176BA023926}"/>
            </a:ext>
          </a:extLst>
        </xdr:cNvPr>
        <xdr:cNvSpPr/>
      </xdr:nvSpPr>
      <xdr:spPr>
        <a:xfrm>
          <a:off x="7029450" y="124409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49610</xdr:rowOff>
    </xdr:from>
    <xdr:ext cx="469744" cy="259045"/>
    <xdr:sp macro="" textlink="">
      <xdr:nvSpPr>
        <xdr:cNvPr id="435" name="テキスト ボックス 434">
          <a:extLst>
            <a:ext uri="{FF2B5EF4-FFF2-40B4-BE49-F238E27FC236}">
              <a16:creationId xmlns:a16="http://schemas.microsoft.com/office/drawing/2014/main" id="{17E6D135-2ACD-46B5-972F-D72C62C886DD}"/>
            </a:ext>
          </a:extLst>
        </xdr:cNvPr>
        <xdr:cNvSpPr txBox="1"/>
      </xdr:nvSpPr>
      <xdr:spPr>
        <a:xfrm>
          <a:off x="6867603" y="1252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167576</xdr:rowOff>
    </xdr:from>
    <xdr:to>
      <xdr:col>36</xdr:col>
      <xdr:colOff>165100</xdr:colOff>
      <xdr:row>77</xdr:row>
      <xdr:rowOff>97726</xdr:rowOff>
    </xdr:to>
    <xdr:sp macro="" textlink="">
      <xdr:nvSpPr>
        <xdr:cNvPr id="436" name="楕円 435">
          <a:extLst>
            <a:ext uri="{FF2B5EF4-FFF2-40B4-BE49-F238E27FC236}">
              <a16:creationId xmlns:a16="http://schemas.microsoft.com/office/drawing/2014/main" id="{5542932A-CA15-4B5D-A69C-7D15E2948D67}"/>
            </a:ext>
          </a:extLst>
        </xdr:cNvPr>
        <xdr:cNvSpPr/>
      </xdr:nvSpPr>
      <xdr:spPr>
        <a:xfrm>
          <a:off x="6238875" y="124802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114253</xdr:rowOff>
    </xdr:from>
    <xdr:ext cx="469744" cy="259045"/>
    <xdr:sp macro="" textlink="">
      <xdr:nvSpPr>
        <xdr:cNvPr id="437" name="テキスト ボックス 436">
          <a:extLst>
            <a:ext uri="{FF2B5EF4-FFF2-40B4-BE49-F238E27FC236}">
              <a16:creationId xmlns:a16="http://schemas.microsoft.com/office/drawing/2014/main" id="{750B8E37-EBA5-4517-8638-C660BE2E15EF}"/>
            </a:ext>
          </a:extLst>
        </xdr:cNvPr>
        <xdr:cNvSpPr txBox="1"/>
      </xdr:nvSpPr>
      <xdr:spPr>
        <a:xfrm>
          <a:off x="6067503" y="1226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5E106742-4D43-4C23-AB60-F66CE2C4D190}"/>
            </a:ext>
          </a:extLst>
        </xdr:cNvPr>
        <xdr:cNvSpPr/>
      </xdr:nvSpPr>
      <xdr:spPr>
        <a:xfrm>
          <a:off x="5953125" y="13506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528A66D9-A22F-4E51-AF60-E7C528D57976}"/>
            </a:ext>
          </a:extLst>
        </xdr:cNvPr>
        <xdr:cNvSpPr/>
      </xdr:nvSpPr>
      <xdr:spPr>
        <a:xfrm>
          <a:off x="60674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E9CA20D9-0BE6-40BA-BFD4-014010C447D6}"/>
            </a:ext>
          </a:extLst>
        </xdr:cNvPr>
        <xdr:cNvSpPr/>
      </xdr:nvSpPr>
      <xdr:spPr>
        <a:xfrm>
          <a:off x="60674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F7CBB9D5-CBB4-42F1-B6C8-DB6F3FDCA32C}"/>
            </a:ext>
          </a:extLst>
        </xdr:cNvPr>
        <xdr:cNvSpPr/>
      </xdr:nvSpPr>
      <xdr:spPr>
        <a:xfrm>
          <a:off x="69818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A0476FAA-D114-4880-9914-69327D15858C}"/>
            </a:ext>
          </a:extLst>
        </xdr:cNvPr>
        <xdr:cNvSpPr/>
      </xdr:nvSpPr>
      <xdr:spPr>
        <a:xfrm>
          <a:off x="69818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FE5DB935-75F0-4CAB-9D53-AD6377F7FB45}"/>
            </a:ext>
          </a:extLst>
        </xdr:cNvPr>
        <xdr:cNvSpPr/>
      </xdr:nvSpPr>
      <xdr:spPr>
        <a:xfrm>
          <a:off x="80105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D330F4FD-DBBB-4421-ACC6-1BBBF397300F}"/>
            </a:ext>
          </a:extLst>
        </xdr:cNvPr>
        <xdr:cNvSpPr/>
      </xdr:nvSpPr>
      <xdr:spPr>
        <a:xfrm>
          <a:off x="80105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234E9AD-1068-45A2-BD3A-C408E6482240}"/>
            </a:ext>
          </a:extLst>
        </xdr:cNvPr>
        <xdr:cNvSpPr/>
      </xdr:nvSpPr>
      <xdr:spPr>
        <a:xfrm>
          <a:off x="5953125" y="14287500"/>
          <a:ext cx="421005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E3465C59-8F33-4CAD-84E2-F9077C4C91C5}"/>
            </a:ext>
          </a:extLst>
        </xdr:cNvPr>
        <xdr:cNvSpPr txBox="1"/>
      </xdr:nvSpPr>
      <xdr:spPr>
        <a:xfrm>
          <a:off x="59150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5B51E26A-FBC2-429B-A69E-B6F2BA314139}"/>
            </a:ext>
          </a:extLst>
        </xdr:cNvPr>
        <xdr:cNvCxnSpPr/>
      </xdr:nvCxnSpPr>
      <xdr:spPr>
        <a:xfrm>
          <a:off x="5953125" y="16544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D560954A-4DF9-414C-B6A4-3719CBB8A2D3}"/>
            </a:ext>
          </a:extLst>
        </xdr:cNvPr>
        <xdr:cNvCxnSpPr/>
      </xdr:nvCxnSpPr>
      <xdr:spPr>
        <a:xfrm>
          <a:off x="5953125" y="16163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3C18086E-4365-4257-B4A3-4ABDB1AE1F88}"/>
            </a:ext>
          </a:extLst>
        </xdr:cNvPr>
        <xdr:cNvSpPr txBox="1"/>
      </xdr:nvSpPr>
      <xdr:spPr>
        <a:xfrm>
          <a:off x="5723389" y="16018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284899C2-366D-48B2-BD8E-37D229BE9D9D}"/>
            </a:ext>
          </a:extLst>
        </xdr:cNvPr>
        <xdr:cNvCxnSpPr/>
      </xdr:nvCxnSpPr>
      <xdr:spPr>
        <a:xfrm>
          <a:off x="5953125" y="15782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5B6D0250-F170-4F18-9D84-E7FF28618ACE}"/>
            </a:ext>
          </a:extLst>
        </xdr:cNvPr>
        <xdr:cNvSpPr txBox="1"/>
      </xdr:nvSpPr>
      <xdr:spPr>
        <a:xfrm>
          <a:off x="5478976" y="1563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9A1CA727-C129-4ACE-A378-512E37372508}"/>
            </a:ext>
          </a:extLst>
        </xdr:cNvPr>
        <xdr:cNvCxnSpPr/>
      </xdr:nvCxnSpPr>
      <xdr:spPr>
        <a:xfrm>
          <a:off x="5953125" y="15401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8FA2B03A-83F8-458C-8272-AA6624A91719}"/>
            </a:ext>
          </a:extLst>
        </xdr:cNvPr>
        <xdr:cNvSpPr txBox="1"/>
      </xdr:nvSpPr>
      <xdr:spPr>
        <a:xfrm>
          <a:off x="5478976"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F9346159-F1F8-4939-A43A-0B711BDCAF92}"/>
            </a:ext>
          </a:extLst>
        </xdr:cNvPr>
        <xdr:cNvCxnSpPr/>
      </xdr:nvCxnSpPr>
      <xdr:spPr>
        <a:xfrm>
          <a:off x="5953125" y="15020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F0879CB1-D5A1-4EF4-99CC-FB1D5553E5CB}"/>
            </a:ext>
          </a:extLst>
        </xdr:cNvPr>
        <xdr:cNvSpPr txBox="1"/>
      </xdr:nvSpPr>
      <xdr:spPr>
        <a:xfrm>
          <a:off x="5478976" y="1487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62B29C29-340C-40A4-BFBC-9A2EF5761BD2}"/>
            </a:ext>
          </a:extLst>
        </xdr:cNvPr>
        <xdr:cNvCxnSpPr/>
      </xdr:nvCxnSpPr>
      <xdr:spPr>
        <a:xfrm>
          <a:off x="5953125" y="1464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C18F9BC-9188-4A1E-BB5E-38674945A1AF}"/>
            </a:ext>
          </a:extLst>
        </xdr:cNvPr>
        <xdr:cNvSpPr txBox="1"/>
      </xdr:nvSpPr>
      <xdr:spPr>
        <a:xfrm>
          <a:off x="5421206" y="14513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B156EC96-EF3C-4EE2-907C-03B879370AE2}"/>
            </a:ext>
          </a:extLst>
        </xdr:cNvPr>
        <xdr:cNvCxnSpPr/>
      </xdr:nvCxnSpPr>
      <xdr:spPr>
        <a:xfrm>
          <a:off x="5953125" y="1428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F0B83562-9E9C-45F1-983A-D483ED8E36AA}"/>
            </a:ext>
          </a:extLst>
        </xdr:cNvPr>
        <xdr:cNvSpPr txBox="1"/>
      </xdr:nvSpPr>
      <xdr:spPr>
        <a:xfrm>
          <a:off x="54212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C6419350-FECE-49AE-AF00-E49500959D82}"/>
            </a:ext>
          </a:extLst>
        </xdr:cNvPr>
        <xdr:cNvSpPr/>
      </xdr:nvSpPr>
      <xdr:spPr>
        <a:xfrm>
          <a:off x="5953125" y="14287500"/>
          <a:ext cx="421005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2D930825-1274-4117-A5A2-105A9E4F3FB8}"/>
            </a:ext>
          </a:extLst>
        </xdr:cNvPr>
        <xdr:cNvCxnSpPr/>
      </xdr:nvCxnSpPr>
      <xdr:spPr>
        <a:xfrm flipV="1">
          <a:off x="9427845" y="14613852"/>
          <a:ext cx="1270" cy="132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64503364-AD4B-4EAA-8993-C8864010C81D}"/>
            </a:ext>
          </a:extLst>
        </xdr:cNvPr>
        <xdr:cNvSpPr txBox="1"/>
      </xdr:nvSpPr>
      <xdr:spPr>
        <a:xfrm>
          <a:off x="9477375" y="159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C5098E50-6398-4894-9B82-E7BF5AD1F486}"/>
            </a:ext>
          </a:extLst>
        </xdr:cNvPr>
        <xdr:cNvCxnSpPr/>
      </xdr:nvCxnSpPr>
      <xdr:spPr>
        <a:xfrm>
          <a:off x="9363075" y="159357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DF1031C2-731A-497E-8A26-5F3A695F9002}"/>
            </a:ext>
          </a:extLst>
        </xdr:cNvPr>
        <xdr:cNvSpPr txBox="1"/>
      </xdr:nvSpPr>
      <xdr:spPr>
        <a:xfrm>
          <a:off x="9477375" y="144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6216AF2-4FE9-496F-99C2-9CE7DDA48FFB}"/>
            </a:ext>
          </a:extLst>
        </xdr:cNvPr>
        <xdr:cNvCxnSpPr/>
      </xdr:nvCxnSpPr>
      <xdr:spPr>
        <a:xfrm>
          <a:off x="9363075" y="1461385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143396</xdr:rowOff>
    </xdr:from>
    <xdr:to>
      <xdr:col>55</xdr:col>
      <xdr:colOff>0</xdr:colOff>
      <xdr:row>97</xdr:row>
      <xdr:rowOff>44095</xdr:rowOff>
    </xdr:to>
    <xdr:cxnSp macro="">
      <xdr:nvCxnSpPr>
        <xdr:cNvPr id="466" name="直線コネクタ 465">
          <a:extLst>
            <a:ext uri="{FF2B5EF4-FFF2-40B4-BE49-F238E27FC236}">
              <a16:creationId xmlns:a16="http://schemas.microsoft.com/office/drawing/2014/main" id="{9F5986E2-EB1D-4683-8BDF-A5EBCCF8D0D4}"/>
            </a:ext>
          </a:extLst>
        </xdr:cNvPr>
        <xdr:cNvCxnSpPr/>
      </xdr:nvCxnSpPr>
      <xdr:spPr>
        <a:xfrm flipV="1">
          <a:off x="8686800" y="15742171"/>
          <a:ext cx="742950" cy="7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3B83B834-87BE-4292-B888-9178893EE9AD}"/>
            </a:ext>
          </a:extLst>
        </xdr:cNvPr>
        <xdr:cNvSpPr txBox="1"/>
      </xdr:nvSpPr>
      <xdr:spPr>
        <a:xfrm>
          <a:off x="9477375" y="1541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1F93D9BB-7074-4D47-BF64-F1ABC2AF748F}"/>
            </a:ext>
          </a:extLst>
        </xdr:cNvPr>
        <xdr:cNvSpPr/>
      </xdr:nvSpPr>
      <xdr:spPr>
        <a:xfrm>
          <a:off x="9401175" y="1557445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44095</xdr:rowOff>
    </xdr:from>
    <xdr:to>
      <xdr:col>50</xdr:col>
      <xdr:colOff>114300</xdr:colOff>
      <xdr:row>97</xdr:row>
      <xdr:rowOff>86195</xdr:rowOff>
    </xdr:to>
    <xdr:cxnSp macro="">
      <xdr:nvCxnSpPr>
        <xdr:cNvPr id="469" name="直線コネクタ 468">
          <a:extLst>
            <a:ext uri="{FF2B5EF4-FFF2-40B4-BE49-F238E27FC236}">
              <a16:creationId xmlns:a16="http://schemas.microsoft.com/office/drawing/2014/main" id="{37D102E3-E2D6-4A6C-9AED-67184092F3C2}"/>
            </a:ext>
          </a:extLst>
        </xdr:cNvPr>
        <xdr:cNvCxnSpPr/>
      </xdr:nvCxnSpPr>
      <xdr:spPr>
        <a:xfrm flipV="1">
          <a:off x="7886700" y="15820670"/>
          <a:ext cx="800100" cy="3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BF8A01C3-65E7-49F5-8868-C4E8D112E6E7}"/>
            </a:ext>
          </a:extLst>
        </xdr:cNvPr>
        <xdr:cNvSpPr/>
      </xdr:nvSpPr>
      <xdr:spPr>
        <a:xfrm>
          <a:off x="8639175" y="155740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95DA7551-015E-4C03-983C-0D1F24669790}"/>
            </a:ext>
          </a:extLst>
        </xdr:cNvPr>
        <xdr:cNvSpPr txBox="1"/>
      </xdr:nvSpPr>
      <xdr:spPr>
        <a:xfrm>
          <a:off x="8438661" y="1534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10237</xdr:rowOff>
    </xdr:from>
    <xdr:to>
      <xdr:col>45</xdr:col>
      <xdr:colOff>177800</xdr:colOff>
      <xdr:row>97</xdr:row>
      <xdr:rowOff>86195</xdr:rowOff>
    </xdr:to>
    <xdr:cxnSp macro="">
      <xdr:nvCxnSpPr>
        <xdr:cNvPr id="472" name="直線コネクタ 471">
          <a:extLst>
            <a:ext uri="{FF2B5EF4-FFF2-40B4-BE49-F238E27FC236}">
              <a16:creationId xmlns:a16="http://schemas.microsoft.com/office/drawing/2014/main" id="{62D16874-EC40-487E-ACBE-2B958B611197}"/>
            </a:ext>
          </a:extLst>
        </xdr:cNvPr>
        <xdr:cNvCxnSpPr/>
      </xdr:nvCxnSpPr>
      <xdr:spPr>
        <a:xfrm>
          <a:off x="7077075" y="15780462"/>
          <a:ext cx="809625" cy="7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87927991-A119-4206-A6BC-96925FBD25A1}"/>
            </a:ext>
          </a:extLst>
        </xdr:cNvPr>
        <xdr:cNvSpPr/>
      </xdr:nvSpPr>
      <xdr:spPr>
        <a:xfrm>
          <a:off x="7839075" y="1559227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CAC77A79-F67F-48AF-8624-FA1FE1FAC1DB}"/>
            </a:ext>
          </a:extLst>
        </xdr:cNvPr>
        <xdr:cNvSpPr txBox="1"/>
      </xdr:nvSpPr>
      <xdr:spPr>
        <a:xfrm>
          <a:off x="7648086" y="153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10237</xdr:rowOff>
    </xdr:from>
    <xdr:to>
      <xdr:col>41</xdr:col>
      <xdr:colOff>50800</xdr:colOff>
      <xdr:row>97</xdr:row>
      <xdr:rowOff>103163</xdr:rowOff>
    </xdr:to>
    <xdr:cxnSp macro="">
      <xdr:nvCxnSpPr>
        <xdr:cNvPr id="475" name="直線コネクタ 474">
          <a:extLst>
            <a:ext uri="{FF2B5EF4-FFF2-40B4-BE49-F238E27FC236}">
              <a16:creationId xmlns:a16="http://schemas.microsoft.com/office/drawing/2014/main" id="{981B5A74-488D-4EF3-A391-CE80D43371A3}"/>
            </a:ext>
          </a:extLst>
        </xdr:cNvPr>
        <xdr:cNvCxnSpPr/>
      </xdr:nvCxnSpPr>
      <xdr:spPr>
        <a:xfrm flipV="1">
          <a:off x="6286500" y="15780462"/>
          <a:ext cx="790575" cy="9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A53EAFEC-6C9B-4597-A8D6-B2F3BA5E33C1}"/>
            </a:ext>
          </a:extLst>
        </xdr:cNvPr>
        <xdr:cNvSpPr/>
      </xdr:nvSpPr>
      <xdr:spPr>
        <a:xfrm>
          <a:off x="7029450" y="1560287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80C32386-5B0C-42FF-AB44-6C173F9AB965}"/>
            </a:ext>
          </a:extLst>
        </xdr:cNvPr>
        <xdr:cNvSpPr txBox="1"/>
      </xdr:nvSpPr>
      <xdr:spPr>
        <a:xfrm>
          <a:off x="6847986" y="153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C0B8E294-4C1E-4361-9445-DDB6DA6B0C10}"/>
            </a:ext>
          </a:extLst>
        </xdr:cNvPr>
        <xdr:cNvSpPr/>
      </xdr:nvSpPr>
      <xdr:spPr>
        <a:xfrm>
          <a:off x="6238875" y="156114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4A7BD7DA-220F-4BB3-8257-CC71948EE542}"/>
            </a:ext>
          </a:extLst>
        </xdr:cNvPr>
        <xdr:cNvSpPr txBox="1"/>
      </xdr:nvSpPr>
      <xdr:spPr>
        <a:xfrm>
          <a:off x="6038361" y="1538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63C6332F-C888-41F7-B598-E0A23B8B150C}"/>
            </a:ext>
          </a:extLst>
        </xdr:cNvPr>
        <xdr:cNvSpPr txBox="1"/>
      </xdr:nvSpPr>
      <xdr:spPr>
        <a:xfrm>
          <a:off x="925830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4BAA3CD8-4AE4-4155-8C96-302E1CED39E8}"/>
            </a:ext>
          </a:extLst>
        </xdr:cNvPr>
        <xdr:cNvSpPr txBox="1"/>
      </xdr:nvSpPr>
      <xdr:spPr>
        <a:xfrm>
          <a:off x="8515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90616CE4-A18A-4E94-897F-9F4F40495527}"/>
            </a:ext>
          </a:extLst>
        </xdr:cNvPr>
        <xdr:cNvSpPr txBox="1"/>
      </xdr:nvSpPr>
      <xdr:spPr>
        <a:xfrm>
          <a:off x="7715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E695D034-5939-4CCC-8B68-4AFDEDBEB2C8}"/>
            </a:ext>
          </a:extLst>
        </xdr:cNvPr>
        <xdr:cNvSpPr txBox="1"/>
      </xdr:nvSpPr>
      <xdr:spPr>
        <a:xfrm>
          <a:off x="690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7BEFF32C-26AB-4A16-8683-6AD4F09A9331}"/>
            </a:ext>
          </a:extLst>
        </xdr:cNvPr>
        <xdr:cNvSpPr txBox="1"/>
      </xdr:nvSpPr>
      <xdr:spPr>
        <a:xfrm>
          <a:off x="6115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92596</xdr:rowOff>
    </xdr:from>
    <xdr:to>
      <xdr:col>55</xdr:col>
      <xdr:colOff>50800</xdr:colOff>
      <xdr:row>97</xdr:row>
      <xdr:rowOff>22746</xdr:rowOff>
    </xdr:to>
    <xdr:sp macro="" textlink="">
      <xdr:nvSpPr>
        <xdr:cNvPr id="485" name="楕円 484">
          <a:extLst>
            <a:ext uri="{FF2B5EF4-FFF2-40B4-BE49-F238E27FC236}">
              <a16:creationId xmlns:a16="http://schemas.microsoft.com/office/drawing/2014/main" id="{0D8E09C1-308D-4E3D-8E83-A8A0ADB3D70B}"/>
            </a:ext>
          </a:extLst>
        </xdr:cNvPr>
        <xdr:cNvSpPr/>
      </xdr:nvSpPr>
      <xdr:spPr>
        <a:xfrm>
          <a:off x="9401175" y="1569454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71023</xdr:rowOff>
    </xdr:from>
    <xdr:ext cx="534377" cy="259045"/>
    <xdr:sp macro="" textlink="">
      <xdr:nvSpPr>
        <xdr:cNvPr id="486" name="土木費該当値テキスト">
          <a:extLst>
            <a:ext uri="{FF2B5EF4-FFF2-40B4-BE49-F238E27FC236}">
              <a16:creationId xmlns:a16="http://schemas.microsoft.com/office/drawing/2014/main" id="{931F5F7F-9433-4C58-8E46-8624B6814C3F}"/>
            </a:ext>
          </a:extLst>
        </xdr:cNvPr>
        <xdr:cNvSpPr txBox="1"/>
      </xdr:nvSpPr>
      <xdr:spPr>
        <a:xfrm>
          <a:off x="9477375" y="1566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164745</xdr:rowOff>
    </xdr:from>
    <xdr:to>
      <xdr:col>50</xdr:col>
      <xdr:colOff>165100</xdr:colOff>
      <xdr:row>97</xdr:row>
      <xdr:rowOff>94895</xdr:rowOff>
    </xdr:to>
    <xdr:sp macro="" textlink="">
      <xdr:nvSpPr>
        <xdr:cNvPr id="487" name="楕円 486">
          <a:extLst>
            <a:ext uri="{FF2B5EF4-FFF2-40B4-BE49-F238E27FC236}">
              <a16:creationId xmlns:a16="http://schemas.microsoft.com/office/drawing/2014/main" id="{4DA57567-8828-4206-A8C1-F62DE83409A8}"/>
            </a:ext>
          </a:extLst>
        </xdr:cNvPr>
        <xdr:cNvSpPr/>
      </xdr:nvSpPr>
      <xdr:spPr>
        <a:xfrm>
          <a:off x="8639175" y="157635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86022</xdr:rowOff>
    </xdr:from>
    <xdr:ext cx="534377" cy="259045"/>
    <xdr:sp macro="" textlink="">
      <xdr:nvSpPr>
        <xdr:cNvPr id="488" name="テキスト ボックス 487">
          <a:extLst>
            <a:ext uri="{FF2B5EF4-FFF2-40B4-BE49-F238E27FC236}">
              <a16:creationId xmlns:a16="http://schemas.microsoft.com/office/drawing/2014/main" id="{501C653A-BAE8-44FF-900C-DB173AE74623}"/>
            </a:ext>
          </a:extLst>
        </xdr:cNvPr>
        <xdr:cNvSpPr txBox="1"/>
      </xdr:nvSpPr>
      <xdr:spPr>
        <a:xfrm>
          <a:off x="8438661" y="158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35395</xdr:rowOff>
    </xdr:from>
    <xdr:to>
      <xdr:col>46</xdr:col>
      <xdr:colOff>38100</xdr:colOff>
      <xdr:row>97</xdr:row>
      <xdr:rowOff>136995</xdr:rowOff>
    </xdr:to>
    <xdr:sp macro="" textlink="">
      <xdr:nvSpPr>
        <xdr:cNvPr id="489" name="楕円 488">
          <a:extLst>
            <a:ext uri="{FF2B5EF4-FFF2-40B4-BE49-F238E27FC236}">
              <a16:creationId xmlns:a16="http://schemas.microsoft.com/office/drawing/2014/main" id="{E72A1741-1C78-46DE-9702-2FDA9CFDCA0E}"/>
            </a:ext>
          </a:extLst>
        </xdr:cNvPr>
        <xdr:cNvSpPr/>
      </xdr:nvSpPr>
      <xdr:spPr>
        <a:xfrm>
          <a:off x="7839075" y="158087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128122</xdr:rowOff>
    </xdr:from>
    <xdr:ext cx="534377" cy="259045"/>
    <xdr:sp macro="" textlink="">
      <xdr:nvSpPr>
        <xdr:cNvPr id="490" name="テキスト ボックス 489">
          <a:extLst>
            <a:ext uri="{FF2B5EF4-FFF2-40B4-BE49-F238E27FC236}">
              <a16:creationId xmlns:a16="http://schemas.microsoft.com/office/drawing/2014/main" id="{A2E7AB8B-BE98-4329-A1FF-9D3A23DF7FD1}"/>
            </a:ext>
          </a:extLst>
        </xdr:cNvPr>
        <xdr:cNvSpPr txBox="1"/>
      </xdr:nvSpPr>
      <xdr:spPr>
        <a:xfrm>
          <a:off x="7648086" y="158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130887</xdr:rowOff>
    </xdr:from>
    <xdr:to>
      <xdr:col>41</xdr:col>
      <xdr:colOff>101600</xdr:colOff>
      <xdr:row>97</xdr:row>
      <xdr:rowOff>61037</xdr:rowOff>
    </xdr:to>
    <xdr:sp macro="" textlink="">
      <xdr:nvSpPr>
        <xdr:cNvPr id="491" name="楕円 490">
          <a:extLst>
            <a:ext uri="{FF2B5EF4-FFF2-40B4-BE49-F238E27FC236}">
              <a16:creationId xmlns:a16="http://schemas.microsoft.com/office/drawing/2014/main" id="{4BE8ADF8-A26B-4557-9AB8-397BCFF06598}"/>
            </a:ext>
          </a:extLst>
        </xdr:cNvPr>
        <xdr:cNvSpPr/>
      </xdr:nvSpPr>
      <xdr:spPr>
        <a:xfrm>
          <a:off x="7029450" y="157328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52164</xdr:rowOff>
    </xdr:from>
    <xdr:ext cx="534377" cy="259045"/>
    <xdr:sp macro="" textlink="">
      <xdr:nvSpPr>
        <xdr:cNvPr id="492" name="テキスト ボックス 491">
          <a:extLst>
            <a:ext uri="{FF2B5EF4-FFF2-40B4-BE49-F238E27FC236}">
              <a16:creationId xmlns:a16="http://schemas.microsoft.com/office/drawing/2014/main" id="{AB92E5FE-177F-4A70-BE1B-C9A75343A62B}"/>
            </a:ext>
          </a:extLst>
        </xdr:cNvPr>
        <xdr:cNvSpPr txBox="1"/>
      </xdr:nvSpPr>
      <xdr:spPr>
        <a:xfrm>
          <a:off x="6847986" y="1582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52363</xdr:rowOff>
    </xdr:from>
    <xdr:to>
      <xdr:col>36</xdr:col>
      <xdr:colOff>165100</xdr:colOff>
      <xdr:row>97</xdr:row>
      <xdr:rowOff>153963</xdr:rowOff>
    </xdr:to>
    <xdr:sp macro="" textlink="">
      <xdr:nvSpPr>
        <xdr:cNvPr id="493" name="楕円 492">
          <a:extLst>
            <a:ext uri="{FF2B5EF4-FFF2-40B4-BE49-F238E27FC236}">
              <a16:creationId xmlns:a16="http://schemas.microsoft.com/office/drawing/2014/main" id="{5EC50106-0617-4405-A9A9-EB352E903A01}"/>
            </a:ext>
          </a:extLst>
        </xdr:cNvPr>
        <xdr:cNvSpPr/>
      </xdr:nvSpPr>
      <xdr:spPr>
        <a:xfrm>
          <a:off x="6238875" y="1582258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145090</xdr:rowOff>
    </xdr:from>
    <xdr:ext cx="534377" cy="259045"/>
    <xdr:sp macro="" textlink="">
      <xdr:nvSpPr>
        <xdr:cNvPr id="494" name="テキスト ボックス 493">
          <a:extLst>
            <a:ext uri="{FF2B5EF4-FFF2-40B4-BE49-F238E27FC236}">
              <a16:creationId xmlns:a16="http://schemas.microsoft.com/office/drawing/2014/main" id="{3176D973-8A89-4273-905D-8261C0C84500}"/>
            </a:ext>
          </a:extLst>
        </xdr:cNvPr>
        <xdr:cNvSpPr txBox="1"/>
      </xdr:nvSpPr>
      <xdr:spPr>
        <a:xfrm>
          <a:off x="6038361" y="1591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E2B21E7F-C195-4338-88C6-F468629C218D}"/>
            </a:ext>
          </a:extLst>
        </xdr:cNvPr>
        <xdr:cNvSpPr/>
      </xdr:nvSpPr>
      <xdr:spPr>
        <a:xfrm>
          <a:off x="11210925" y="3790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C392F976-CCF6-47FB-8D38-3EA2C3928B22}"/>
            </a:ext>
          </a:extLst>
        </xdr:cNvPr>
        <xdr:cNvSpPr/>
      </xdr:nvSpPr>
      <xdr:spPr>
        <a:xfrm>
          <a:off x="113157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7998F785-DE35-4F07-B5D4-C76DB1B8429E}"/>
            </a:ext>
          </a:extLst>
        </xdr:cNvPr>
        <xdr:cNvSpPr/>
      </xdr:nvSpPr>
      <xdr:spPr>
        <a:xfrm>
          <a:off x="113157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4AC631AA-681C-4970-A7CC-D0420D6C5670}"/>
            </a:ext>
          </a:extLst>
        </xdr:cNvPr>
        <xdr:cNvSpPr/>
      </xdr:nvSpPr>
      <xdr:spPr>
        <a:xfrm>
          <a:off x="1223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EDC1734D-B8F2-47EE-AB1C-97FF7D64BB0E}"/>
            </a:ext>
          </a:extLst>
        </xdr:cNvPr>
        <xdr:cNvSpPr/>
      </xdr:nvSpPr>
      <xdr:spPr>
        <a:xfrm>
          <a:off x="1223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AD6D92C8-DD8D-4E1D-AAF7-2792D2E0F705}"/>
            </a:ext>
          </a:extLst>
        </xdr:cNvPr>
        <xdr:cNvSpPr/>
      </xdr:nvSpPr>
      <xdr:spPr>
        <a:xfrm>
          <a:off x="132683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7D197BE5-7108-4541-AF66-66A342F2CA64}"/>
            </a:ext>
          </a:extLst>
        </xdr:cNvPr>
        <xdr:cNvSpPr/>
      </xdr:nvSpPr>
      <xdr:spPr>
        <a:xfrm>
          <a:off x="132683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F017066E-68F8-43DB-99A2-754033B2BCFB}"/>
            </a:ext>
          </a:extLst>
        </xdr:cNvPr>
        <xdr:cNvSpPr/>
      </xdr:nvSpPr>
      <xdr:spPr>
        <a:xfrm>
          <a:off x="11210925" y="4572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FB8513D-FFEA-43BD-A8DD-F83227B2B915}"/>
            </a:ext>
          </a:extLst>
        </xdr:cNvPr>
        <xdr:cNvSpPr txBox="1"/>
      </xdr:nvSpPr>
      <xdr:spPr>
        <a:xfrm>
          <a:off x="111728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738092F-A8BF-4606-BD7D-8D52D6BFF57E}"/>
            </a:ext>
          </a:extLst>
        </xdr:cNvPr>
        <xdr:cNvCxnSpPr/>
      </xdr:nvCxnSpPr>
      <xdr:spPr>
        <a:xfrm>
          <a:off x="11210925" y="6734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9DB1A13A-822C-4AE5-B981-9F00965E0021}"/>
            </a:ext>
          </a:extLst>
        </xdr:cNvPr>
        <xdr:cNvSpPr txBox="1"/>
      </xdr:nvSpPr>
      <xdr:spPr>
        <a:xfrm>
          <a:off x="10981189" y="65983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4441015E-2CE8-4BE5-ABAA-3833FD362190}"/>
            </a:ext>
          </a:extLst>
        </xdr:cNvPr>
        <xdr:cNvCxnSpPr/>
      </xdr:nvCxnSpPr>
      <xdr:spPr>
        <a:xfrm>
          <a:off x="11210925" y="6372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3BFA59A1-B94B-4FCB-9426-2C7452EA4832}"/>
            </a:ext>
          </a:extLst>
        </xdr:cNvPr>
        <xdr:cNvSpPr txBox="1"/>
      </xdr:nvSpPr>
      <xdr:spPr>
        <a:xfrm>
          <a:off x="10736776" y="6236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B8C570DA-CA25-406A-888B-1E6082DF69B8}"/>
            </a:ext>
          </a:extLst>
        </xdr:cNvPr>
        <xdr:cNvCxnSpPr/>
      </xdr:nvCxnSpPr>
      <xdr:spPr>
        <a:xfrm>
          <a:off x="11210925" y="6010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B2E5FECB-57D8-4D0D-AFD3-35047D4A7E1D}"/>
            </a:ext>
          </a:extLst>
        </xdr:cNvPr>
        <xdr:cNvSpPr txBox="1"/>
      </xdr:nvSpPr>
      <xdr:spPr>
        <a:xfrm>
          <a:off x="10736776" y="5874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CD979E21-8A79-47D8-A01E-EDE550A0347D}"/>
            </a:ext>
          </a:extLst>
        </xdr:cNvPr>
        <xdr:cNvCxnSpPr/>
      </xdr:nvCxnSpPr>
      <xdr:spPr>
        <a:xfrm>
          <a:off x="11210925" y="5657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16B1326C-DD47-4695-91BA-9F2525621350}"/>
            </a:ext>
          </a:extLst>
        </xdr:cNvPr>
        <xdr:cNvSpPr txBox="1"/>
      </xdr:nvSpPr>
      <xdr:spPr>
        <a:xfrm>
          <a:off x="10736776" y="5512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22C76B47-CA78-4713-9A58-ACEF2B8BA817}"/>
            </a:ext>
          </a:extLst>
        </xdr:cNvPr>
        <xdr:cNvCxnSpPr/>
      </xdr:nvCxnSpPr>
      <xdr:spPr>
        <a:xfrm>
          <a:off x="11210925" y="5295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62A41EE9-4F5B-4745-A0AA-1EB815363C9C}"/>
            </a:ext>
          </a:extLst>
        </xdr:cNvPr>
        <xdr:cNvSpPr txBox="1"/>
      </xdr:nvSpPr>
      <xdr:spPr>
        <a:xfrm>
          <a:off x="10736776" y="516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685E0FD4-B2E3-4B5F-865C-917B08F3B989}"/>
            </a:ext>
          </a:extLst>
        </xdr:cNvPr>
        <xdr:cNvCxnSpPr/>
      </xdr:nvCxnSpPr>
      <xdr:spPr>
        <a:xfrm>
          <a:off x="11210925" y="493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B5593651-C2B1-429D-9D17-3A104171DE93}"/>
            </a:ext>
          </a:extLst>
        </xdr:cNvPr>
        <xdr:cNvSpPr txBox="1"/>
      </xdr:nvSpPr>
      <xdr:spPr>
        <a:xfrm>
          <a:off x="10736776" y="479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8B79496D-990D-4F0C-B35A-9595004FAA67}"/>
            </a:ext>
          </a:extLst>
        </xdr:cNvPr>
        <xdr:cNvCxnSpPr/>
      </xdr:nvCxnSpPr>
      <xdr:spPr>
        <a:xfrm>
          <a:off x="11210925" y="4572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4FF4B286-B984-4F05-AEC0-1046A1E76FE2}"/>
            </a:ext>
          </a:extLst>
        </xdr:cNvPr>
        <xdr:cNvSpPr txBox="1"/>
      </xdr:nvSpPr>
      <xdr:spPr>
        <a:xfrm>
          <a:off x="10736776"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691399A4-27DA-4D38-9F57-96CC912263C7}"/>
            </a:ext>
          </a:extLst>
        </xdr:cNvPr>
        <xdr:cNvSpPr/>
      </xdr:nvSpPr>
      <xdr:spPr>
        <a:xfrm>
          <a:off x="11210925" y="4572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E68ADF6E-D82F-4571-AA2F-7062EE2ED0E5}"/>
            </a:ext>
          </a:extLst>
        </xdr:cNvPr>
        <xdr:cNvCxnSpPr/>
      </xdr:nvCxnSpPr>
      <xdr:spPr>
        <a:xfrm flipV="1">
          <a:off x="14695170" y="5116271"/>
          <a:ext cx="1269" cy="1227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C85BDE05-39A3-4D85-B93D-ED2AD50096F5}"/>
            </a:ext>
          </a:extLst>
        </xdr:cNvPr>
        <xdr:cNvSpPr txBox="1"/>
      </xdr:nvSpPr>
      <xdr:spPr>
        <a:xfrm>
          <a:off x="14744700" y="635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C17484AE-764A-4D68-872C-38ADD252E5BC}"/>
            </a:ext>
          </a:extLst>
        </xdr:cNvPr>
        <xdr:cNvCxnSpPr/>
      </xdr:nvCxnSpPr>
      <xdr:spPr>
        <a:xfrm>
          <a:off x="14611350" y="634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53429116-5B4B-4B84-9F05-FEAE60EBE133}"/>
            </a:ext>
          </a:extLst>
        </xdr:cNvPr>
        <xdr:cNvSpPr txBox="1"/>
      </xdr:nvSpPr>
      <xdr:spPr>
        <a:xfrm>
          <a:off x="14744700" y="490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814DBEE8-34A4-4E65-A214-1BD2EF8DB06C}"/>
            </a:ext>
          </a:extLst>
        </xdr:cNvPr>
        <xdr:cNvCxnSpPr/>
      </xdr:nvCxnSpPr>
      <xdr:spPr>
        <a:xfrm>
          <a:off x="14611350" y="51162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51651</xdr:rowOff>
    </xdr:from>
    <xdr:to>
      <xdr:col>85</xdr:col>
      <xdr:colOff>127000</xdr:colOff>
      <xdr:row>37</xdr:row>
      <xdr:rowOff>71806</xdr:rowOff>
    </xdr:to>
    <xdr:cxnSp macro="">
      <xdr:nvCxnSpPr>
        <xdr:cNvPr id="524" name="直線コネクタ 523">
          <a:extLst>
            <a:ext uri="{FF2B5EF4-FFF2-40B4-BE49-F238E27FC236}">
              <a16:creationId xmlns:a16="http://schemas.microsoft.com/office/drawing/2014/main" id="{0E156E5E-D2D2-46C8-814B-739968DCBC08}"/>
            </a:ext>
          </a:extLst>
        </xdr:cNvPr>
        <xdr:cNvCxnSpPr/>
      </xdr:nvCxnSpPr>
      <xdr:spPr>
        <a:xfrm>
          <a:off x="13935075" y="6049226"/>
          <a:ext cx="762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A3B8ACA2-2FDB-4B92-85D6-EBFDF58AEA7F}"/>
            </a:ext>
          </a:extLst>
        </xdr:cNvPr>
        <xdr:cNvSpPr txBox="1"/>
      </xdr:nvSpPr>
      <xdr:spPr>
        <a:xfrm>
          <a:off x="14744700" y="6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DEFF5F5A-0B51-4A93-A44F-42DFFD148FC1}"/>
            </a:ext>
          </a:extLst>
        </xdr:cNvPr>
        <xdr:cNvSpPr/>
      </xdr:nvSpPr>
      <xdr:spPr>
        <a:xfrm>
          <a:off x="14649450" y="60773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36259</xdr:rowOff>
    </xdr:from>
    <xdr:to>
      <xdr:col>81</xdr:col>
      <xdr:colOff>50800</xdr:colOff>
      <xdr:row>37</xdr:row>
      <xdr:rowOff>51651</xdr:rowOff>
    </xdr:to>
    <xdr:cxnSp macro="">
      <xdr:nvCxnSpPr>
        <xdr:cNvPr id="527" name="直線コネクタ 526">
          <a:extLst>
            <a:ext uri="{FF2B5EF4-FFF2-40B4-BE49-F238E27FC236}">
              <a16:creationId xmlns:a16="http://schemas.microsoft.com/office/drawing/2014/main" id="{74312564-F9C4-48F4-B054-E951FE3A1FC0}"/>
            </a:ext>
          </a:extLst>
        </xdr:cNvPr>
        <xdr:cNvCxnSpPr/>
      </xdr:nvCxnSpPr>
      <xdr:spPr>
        <a:xfrm>
          <a:off x="13144500" y="6037009"/>
          <a:ext cx="790575" cy="1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EFAEE130-9D48-485F-9DB3-5DCF89CE1234}"/>
            </a:ext>
          </a:extLst>
        </xdr:cNvPr>
        <xdr:cNvSpPr/>
      </xdr:nvSpPr>
      <xdr:spPr>
        <a:xfrm>
          <a:off x="13887450" y="60834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B88F14A1-32AC-484D-B8E8-AE772D94F1EE}"/>
            </a:ext>
          </a:extLst>
        </xdr:cNvPr>
        <xdr:cNvSpPr txBox="1"/>
      </xdr:nvSpPr>
      <xdr:spPr>
        <a:xfrm>
          <a:off x="13705986" y="617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102895</xdr:rowOff>
    </xdr:from>
    <xdr:to>
      <xdr:col>76</xdr:col>
      <xdr:colOff>114300</xdr:colOff>
      <xdr:row>37</xdr:row>
      <xdr:rowOff>36259</xdr:rowOff>
    </xdr:to>
    <xdr:cxnSp macro="">
      <xdr:nvCxnSpPr>
        <xdr:cNvPr id="530" name="直線コネクタ 529">
          <a:extLst>
            <a:ext uri="{FF2B5EF4-FFF2-40B4-BE49-F238E27FC236}">
              <a16:creationId xmlns:a16="http://schemas.microsoft.com/office/drawing/2014/main" id="{CFAE7C5E-EDCB-4FA7-8AA7-790553D4FE9A}"/>
            </a:ext>
          </a:extLst>
        </xdr:cNvPr>
        <xdr:cNvCxnSpPr/>
      </xdr:nvCxnSpPr>
      <xdr:spPr>
        <a:xfrm>
          <a:off x="12344400" y="5944895"/>
          <a:ext cx="800100" cy="9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572D1583-3587-4ABE-BB01-367D140911FD}"/>
            </a:ext>
          </a:extLst>
        </xdr:cNvPr>
        <xdr:cNvSpPr/>
      </xdr:nvSpPr>
      <xdr:spPr>
        <a:xfrm>
          <a:off x="13096875" y="60670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D176ABAC-9AC8-4A27-B78D-1D09062F47B6}"/>
            </a:ext>
          </a:extLst>
        </xdr:cNvPr>
        <xdr:cNvSpPr txBox="1"/>
      </xdr:nvSpPr>
      <xdr:spPr>
        <a:xfrm>
          <a:off x="12896361" y="615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102895</xdr:rowOff>
    </xdr:from>
    <xdr:to>
      <xdr:col>71</xdr:col>
      <xdr:colOff>177800</xdr:colOff>
      <xdr:row>37</xdr:row>
      <xdr:rowOff>43650</xdr:rowOff>
    </xdr:to>
    <xdr:cxnSp macro="">
      <xdr:nvCxnSpPr>
        <xdr:cNvPr id="533" name="直線コネクタ 532">
          <a:extLst>
            <a:ext uri="{FF2B5EF4-FFF2-40B4-BE49-F238E27FC236}">
              <a16:creationId xmlns:a16="http://schemas.microsoft.com/office/drawing/2014/main" id="{94C28FE4-289F-4BC6-85F7-B22A01810312}"/>
            </a:ext>
          </a:extLst>
        </xdr:cNvPr>
        <xdr:cNvCxnSpPr/>
      </xdr:nvCxnSpPr>
      <xdr:spPr>
        <a:xfrm flipV="1">
          <a:off x="11534775" y="5944895"/>
          <a:ext cx="809625" cy="10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B97BAEAB-637C-4BB9-9176-DF1599DA1F6D}"/>
            </a:ext>
          </a:extLst>
        </xdr:cNvPr>
        <xdr:cNvSpPr/>
      </xdr:nvSpPr>
      <xdr:spPr>
        <a:xfrm>
          <a:off x="12296775" y="603779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20F6DDB9-7FD4-4B00-A279-4A71C08958BC}"/>
            </a:ext>
          </a:extLst>
        </xdr:cNvPr>
        <xdr:cNvSpPr txBox="1"/>
      </xdr:nvSpPr>
      <xdr:spPr>
        <a:xfrm>
          <a:off x="12105786" y="612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E2EC3BFE-576D-4DF0-BA3B-5FD254006418}"/>
            </a:ext>
          </a:extLst>
        </xdr:cNvPr>
        <xdr:cNvSpPr/>
      </xdr:nvSpPr>
      <xdr:spPr>
        <a:xfrm>
          <a:off x="11487150" y="60554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B9C5FEBF-4535-4379-AF0F-F69AA13ECFFB}"/>
            </a:ext>
          </a:extLst>
        </xdr:cNvPr>
        <xdr:cNvSpPr txBox="1"/>
      </xdr:nvSpPr>
      <xdr:spPr>
        <a:xfrm>
          <a:off x="11305686" y="614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4EE35999-181D-436F-B4EA-5521A064757D}"/>
            </a:ext>
          </a:extLst>
        </xdr:cNvPr>
        <xdr:cNvSpPr txBox="1"/>
      </xdr:nvSpPr>
      <xdr:spPr>
        <a:xfrm>
          <a:off x="1452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BFD8E5F-A723-4204-871B-D10DCE45FAA3}"/>
            </a:ext>
          </a:extLst>
        </xdr:cNvPr>
        <xdr:cNvSpPr txBox="1"/>
      </xdr:nvSpPr>
      <xdr:spPr>
        <a:xfrm>
          <a:off x="13763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A882F4F8-8A27-4321-963B-F95E93F30708}"/>
            </a:ext>
          </a:extLst>
        </xdr:cNvPr>
        <xdr:cNvSpPr txBox="1"/>
      </xdr:nvSpPr>
      <xdr:spPr>
        <a:xfrm>
          <a:off x="12973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E355184F-4674-4AA1-A15A-82434C57044C}"/>
            </a:ext>
          </a:extLst>
        </xdr:cNvPr>
        <xdr:cNvSpPr txBox="1"/>
      </xdr:nvSpPr>
      <xdr:spPr>
        <a:xfrm>
          <a:off x="12172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65819C24-C00C-4ECC-9E77-C53207EB1934}"/>
            </a:ext>
          </a:extLst>
        </xdr:cNvPr>
        <xdr:cNvSpPr txBox="1"/>
      </xdr:nvSpPr>
      <xdr:spPr>
        <a:xfrm>
          <a:off x="11363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21006</xdr:rowOff>
    </xdr:from>
    <xdr:to>
      <xdr:col>85</xdr:col>
      <xdr:colOff>177800</xdr:colOff>
      <xdr:row>37</xdr:row>
      <xdr:rowOff>122606</xdr:rowOff>
    </xdr:to>
    <xdr:sp macro="" textlink="">
      <xdr:nvSpPr>
        <xdr:cNvPr id="543" name="楕円 542">
          <a:extLst>
            <a:ext uri="{FF2B5EF4-FFF2-40B4-BE49-F238E27FC236}">
              <a16:creationId xmlns:a16="http://schemas.microsoft.com/office/drawing/2014/main" id="{A84B00B1-30A6-4377-8DD5-27B8C633EAD6}"/>
            </a:ext>
          </a:extLst>
        </xdr:cNvPr>
        <xdr:cNvSpPr/>
      </xdr:nvSpPr>
      <xdr:spPr>
        <a:xfrm>
          <a:off x="14649450" y="602175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43883</xdr:rowOff>
    </xdr:from>
    <xdr:ext cx="534377" cy="259045"/>
    <xdr:sp macro="" textlink="">
      <xdr:nvSpPr>
        <xdr:cNvPr id="544" name="消防費該当値テキスト">
          <a:extLst>
            <a:ext uri="{FF2B5EF4-FFF2-40B4-BE49-F238E27FC236}">
              <a16:creationId xmlns:a16="http://schemas.microsoft.com/office/drawing/2014/main" id="{B55BFD4F-54EC-4F5D-A718-B026DA991EC6}"/>
            </a:ext>
          </a:extLst>
        </xdr:cNvPr>
        <xdr:cNvSpPr txBox="1"/>
      </xdr:nvSpPr>
      <xdr:spPr>
        <a:xfrm>
          <a:off x="14744700" y="588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851</xdr:rowOff>
    </xdr:from>
    <xdr:to>
      <xdr:col>81</xdr:col>
      <xdr:colOff>101600</xdr:colOff>
      <xdr:row>37</xdr:row>
      <xdr:rowOff>102451</xdr:rowOff>
    </xdr:to>
    <xdr:sp macro="" textlink="">
      <xdr:nvSpPr>
        <xdr:cNvPr id="545" name="楕円 544">
          <a:extLst>
            <a:ext uri="{FF2B5EF4-FFF2-40B4-BE49-F238E27FC236}">
              <a16:creationId xmlns:a16="http://schemas.microsoft.com/office/drawing/2014/main" id="{17C86C26-CCD1-4398-BED9-936DCDADB26A}"/>
            </a:ext>
          </a:extLst>
        </xdr:cNvPr>
        <xdr:cNvSpPr/>
      </xdr:nvSpPr>
      <xdr:spPr>
        <a:xfrm>
          <a:off x="13887450" y="60016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118978</xdr:rowOff>
    </xdr:from>
    <xdr:ext cx="534377" cy="259045"/>
    <xdr:sp macro="" textlink="">
      <xdr:nvSpPr>
        <xdr:cNvPr id="546" name="テキスト ボックス 545">
          <a:extLst>
            <a:ext uri="{FF2B5EF4-FFF2-40B4-BE49-F238E27FC236}">
              <a16:creationId xmlns:a16="http://schemas.microsoft.com/office/drawing/2014/main" id="{A455E41C-BA5D-403A-9514-4C54A874A9C0}"/>
            </a:ext>
          </a:extLst>
        </xdr:cNvPr>
        <xdr:cNvSpPr txBox="1"/>
      </xdr:nvSpPr>
      <xdr:spPr>
        <a:xfrm>
          <a:off x="13705986" y="579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156909</xdr:rowOff>
    </xdr:from>
    <xdr:to>
      <xdr:col>76</xdr:col>
      <xdr:colOff>165100</xdr:colOff>
      <xdr:row>37</xdr:row>
      <xdr:rowOff>87059</xdr:rowOff>
    </xdr:to>
    <xdr:sp macro="" textlink="">
      <xdr:nvSpPr>
        <xdr:cNvPr id="547" name="楕円 546">
          <a:extLst>
            <a:ext uri="{FF2B5EF4-FFF2-40B4-BE49-F238E27FC236}">
              <a16:creationId xmlns:a16="http://schemas.microsoft.com/office/drawing/2014/main" id="{AF813314-5ED3-4036-AB3C-16B85025896F}"/>
            </a:ext>
          </a:extLst>
        </xdr:cNvPr>
        <xdr:cNvSpPr/>
      </xdr:nvSpPr>
      <xdr:spPr>
        <a:xfrm>
          <a:off x="13096875" y="599890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103586</xdr:rowOff>
    </xdr:from>
    <xdr:ext cx="534377" cy="259045"/>
    <xdr:sp macro="" textlink="">
      <xdr:nvSpPr>
        <xdr:cNvPr id="548" name="テキスト ボックス 547">
          <a:extLst>
            <a:ext uri="{FF2B5EF4-FFF2-40B4-BE49-F238E27FC236}">
              <a16:creationId xmlns:a16="http://schemas.microsoft.com/office/drawing/2014/main" id="{32DC3E34-358A-4919-BA86-134A757D3CB0}"/>
            </a:ext>
          </a:extLst>
        </xdr:cNvPr>
        <xdr:cNvSpPr txBox="1"/>
      </xdr:nvSpPr>
      <xdr:spPr>
        <a:xfrm>
          <a:off x="12896361" y="578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52095</xdr:rowOff>
    </xdr:from>
    <xdr:to>
      <xdr:col>72</xdr:col>
      <xdr:colOff>38100</xdr:colOff>
      <xdr:row>36</xdr:row>
      <xdr:rowOff>153695</xdr:rowOff>
    </xdr:to>
    <xdr:sp macro="" textlink="">
      <xdr:nvSpPr>
        <xdr:cNvPr id="549" name="楕円 548">
          <a:extLst>
            <a:ext uri="{FF2B5EF4-FFF2-40B4-BE49-F238E27FC236}">
              <a16:creationId xmlns:a16="http://schemas.microsoft.com/office/drawing/2014/main" id="{62A733A2-BC2D-44F5-B289-55768647BEDC}"/>
            </a:ext>
          </a:extLst>
        </xdr:cNvPr>
        <xdr:cNvSpPr/>
      </xdr:nvSpPr>
      <xdr:spPr>
        <a:xfrm>
          <a:off x="12296775" y="58877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170222</xdr:rowOff>
    </xdr:from>
    <xdr:ext cx="534377" cy="259045"/>
    <xdr:sp macro="" textlink="">
      <xdr:nvSpPr>
        <xdr:cNvPr id="550" name="テキスト ボックス 549">
          <a:extLst>
            <a:ext uri="{FF2B5EF4-FFF2-40B4-BE49-F238E27FC236}">
              <a16:creationId xmlns:a16="http://schemas.microsoft.com/office/drawing/2014/main" id="{E18C9CC1-8FE0-4610-A95E-B2FF9C2FAE1C}"/>
            </a:ext>
          </a:extLst>
        </xdr:cNvPr>
        <xdr:cNvSpPr txBox="1"/>
      </xdr:nvSpPr>
      <xdr:spPr>
        <a:xfrm>
          <a:off x="12105786" y="567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164300</xdr:rowOff>
    </xdr:from>
    <xdr:to>
      <xdr:col>67</xdr:col>
      <xdr:colOff>101600</xdr:colOff>
      <xdr:row>37</xdr:row>
      <xdr:rowOff>94450</xdr:rowOff>
    </xdr:to>
    <xdr:sp macro="" textlink="">
      <xdr:nvSpPr>
        <xdr:cNvPr id="551" name="楕円 550">
          <a:extLst>
            <a:ext uri="{FF2B5EF4-FFF2-40B4-BE49-F238E27FC236}">
              <a16:creationId xmlns:a16="http://schemas.microsoft.com/office/drawing/2014/main" id="{2E0EBB7D-7386-49CF-B53D-CE272E50F263}"/>
            </a:ext>
          </a:extLst>
        </xdr:cNvPr>
        <xdr:cNvSpPr/>
      </xdr:nvSpPr>
      <xdr:spPr>
        <a:xfrm>
          <a:off x="11487150" y="59999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110977</xdr:rowOff>
    </xdr:from>
    <xdr:ext cx="534377" cy="259045"/>
    <xdr:sp macro="" textlink="">
      <xdr:nvSpPr>
        <xdr:cNvPr id="552" name="テキスト ボックス 551">
          <a:extLst>
            <a:ext uri="{FF2B5EF4-FFF2-40B4-BE49-F238E27FC236}">
              <a16:creationId xmlns:a16="http://schemas.microsoft.com/office/drawing/2014/main" id="{42930D70-6E2B-4612-80A0-52AFFF03D968}"/>
            </a:ext>
          </a:extLst>
        </xdr:cNvPr>
        <xdr:cNvSpPr txBox="1"/>
      </xdr:nvSpPr>
      <xdr:spPr>
        <a:xfrm>
          <a:off x="11305686" y="578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6C0C395-5BBD-4EBC-A096-D1A9FCC2101E}"/>
            </a:ext>
          </a:extLst>
        </xdr:cNvPr>
        <xdr:cNvSpPr/>
      </xdr:nvSpPr>
      <xdr:spPr>
        <a:xfrm>
          <a:off x="11210925" y="7029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5FFB7DA3-4907-4736-B8DA-94607DA5022C}"/>
            </a:ext>
          </a:extLst>
        </xdr:cNvPr>
        <xdr:cNvSpPr/>
      </xdr:nvSpPr>
      <xdr:spPr>
        <a:xfrm>
          <a:off x="113157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8055CE3C-1F08-46CD-AAF4-73A98635C62D}"/>
            </a:ext>
          </a:extLst>
        </xdr:cNvPr>
        <xdr:cNvSpPr/>
      </xdr:nvSpPr>
      <xdr:spPr>
        <a:xfrm>
          <a:off x="113157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9101D11C-2FAD-477C-809B-EB79D21BC0D9}"/>
            </a:ext>
          </a:extLst>
        </xdr:cNvPr>
        <xdr:cNvSpPr/>
      </xdr:nvSpPr>
      <xdr:spPr>
        <a:xfrm>
          <a:off x="1223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A7111670-F0CA-49F9-8C68-7032D198E4DA}"/>
            </a:ext>
          </a:extLst>
        </xdr:cNvPr>
        <xdr:cNvSpPr/>
      </xdr:nvSpPr>
      <xdr:spPr>
        <a:xfrm>
          <a:off x="1223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E2FD7575-E4F3-4AD1-B5BA-14B08BBFA08F}"/>
            </a:ext>
          </a:extLst>
        </xdr:cNvPr>
        <xdr:cNvSpPr/>
      </xdr:nvSpPr>
      <xdr:spPr>
        <a:xfrm>
          <a:off x="132683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EC505F3C-E110-4D43-A3BE-15CCF5833926}"/>
            </a:ext>
          </a:extLst>
        </xdr:cNvPr>
        <xdr:cNvSpPr/>
      </xdr:nvSpPr>
      <xdr:spPr>
        <a:xfrm>
          <a:off x="132683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32ECAB5-981F-401C-BB42-57795C0EECFF}"/>
            </a:ext>
          </a:extLst>
        </xdr:cNvPr>
        <xdr:cNvSpPr/>
      </xdr:nvSpPr>
      <xdr:spPr>
        <a:xfrm>
          <a:off x="11210925" y="78105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5E0ACC62-B0A6-4B69-B48F-5599CBB69AE2}"/>
            </a:ext>
          </a:extLst>
        </xdr:cNvPr>
        <xdr:cNvSpPr txBox="1"/>
      </xdr:nvSpPr>
      <xdr:spPr>
        <a:xfrm>
          <a:off x="111728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B714712E-7A5E-4A81-A2B0-F02502A4CFF7}"/>
            </a:ext>
          </a:extLst>
        </xdr:cNvPr>
        <xdr:cNvCxnSpPr/>
      </xdr:nvCxnSpPr>
      <xdr:spPr>
        <a:xfrm>
          <a:off x="11210925" y="9972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3875936A-AE77-474A-A4F0-8D267A1D2460}"/>
            </a:ext>
          </a:extLst>
        </xdr:cNvPr>
        <xdr:cNvCxnSpPr/>
      </xdr:nvCxnSpPr>
      <xdr:spPr>
        <a:xfrm>
          <a:off x="11210925" y="9610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CDC3284-9068-4B07-B5AB-503F712E659B}"/>
            </a:ext>
          </a:extLst>
        </xdr:cNvPr>
        <xdr:cNvSpPr txBox="1"/>
      </xdr:nvSpPr>
      <xdr:spPr>
        <a:xfrm>
          <a:off x="10981189"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9BF2942F-66B4-42F0-9271-F8315F2F2959}"/>
            </a:ext>
          </a:extLst>
        </xdr:cNvPr>
        <xdr:cNvCxnSpPr/>
      </xdr:nvCxnSpPr>
      <xdr:spPr>
        <a:xfrm>
          <a:off x="11210925" y="9248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D45B82F6-497F-4B8A-B0A4-E7756B03C09A}"/>
            </a:ext>
          </a:extLst>
        </xdr:cNvPr>
        <xdr:cNvSpPr txBox="1"/>
      </xdr:nvSpPr>
      <xdr:spPr>
        <a:xfrm>
          <a:off x="10736776"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F48C4148-AE13-42C2-89E2-7B2F203D9FAD}"/>
            </a:ext>
          </a:extLst>
        </xdr:cNvPr>
        <xdr:cNvCxnSpPr/>
      </xdr:nvCxnSpPr>
      <xdr:spPr>
        <a:xfrm>
          <a:off x="11210925" y="8896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A5527B48-D33D-4A09-A667-5E8FC629D973}"/>
            </a:ext>
          </a:extLst>
        </xdr:cNvPr>
        <xdr:cNvSpPr txBox="1"/>
      </xdr:nvSpPr>
      <xdr:spPr>
        <a:xfrm>
          <a:off x="10669481" y="8750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E186DF90-B835-48E8-BCB7-6872EA7DFAD4}"/>
            </a:ext>
          </a:extLst>
        </xdr:cNvPr>
        <xdr:cNvCxnSpPr/>
      </xdr:nvCxnSpPr>
      <xdr:spPr>
        <a:xfrm>
          <a:off x="11210925" y="8534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F425F034-9A8F-4426-B1F8-7666A5CBF945}"/>
            </a:ext>
          </a:extLst>
        </xdr:cNvPr>
        <xdr:cNvSpPr txBox="1"/>
      </xdr:nvSpPr>
      <xdr:spPr>
        <a:xfrm>
          <a:off x="106694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33D0CE71-6FB3-4916-B505-6CFFC3C6048C}"/>
            </a:ext>
          </a:extLst>
        </xdr:cNvPr>
        <xdr:cNvCxnSpPr/>
      </xdr:nvCxnSpPr>
      <xdr:spPr>
        <a:xfrm>
          <a:off x="11210925" y="8172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1021D0FF-B015-4482-8389-916BB3BFA148}"/>
            </a:ext>
          </a:extLst>
        </xdr:cNvPr>
        <xdr:cNvSpPr txBox="1"/>
      </xdr:nvSpPr>
      <xdr:spPr>
        <a:xfrm>
          <a:off x="10669481"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C49B8A58-3FCC-435D-A2A9-23CCB42F9BB7}"/>
            </a:ext>
          </a:extLst>
        </xdr:cNvPr>
        <xdr:cNvCxnSpPr/>
      </xdr:nvCxnSpPr>
      <xdr:spPr>
        <a:xfrm>
          <a:off x="11210925" y="7810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E9DF5CC5-4557-42E8-862A-5AC2237C7E3C}"/>
            </a:ext>
          </a:extLst>
        </xdr:cNvPr>
        <xdr:cNvSpPr txBox="1"/>
      </xdr:nvSpPr>
      <xdr:spPr>
        <a:xfrm>
          <a:off x="1066948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B4000998-F266-46F3-848E-990A5F158880}"/>
            </a:ext>
          </a:extLst>
        </xdr:cNvPr>
        <xdr:cNvSpPr/>
      </xdr:nvSpPr>
      <xdr:spPr>
        <a:xfrm>
          <a:off x="11210925" y="78105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8E5C0810-E2AE-4C7F-9ED6-D08DBB61DA8C}"/>
            </a:ext>
          </a:extLst>
        </xdr:cNvPr>
        <xdr:cNvCxnSpPr/>
      </xdr:nvCxnSpPr>
      <xdr:spPr>
        <a:xfrm flipV="1">
          <a:off x="14695170" y="8316057"/>
          <a:ext cx="1269" cy="1110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7D009144-0AD8-4667-AA73-704997F1D1ED}"/>
            </a:ext>
          </a:extLst>
        </xdr:cNvPr>
        <xdr:cNvSpPr txBox="1"/>
      </xdr:nvSpPr>
      <xdr:spPr>
        <a:xfrm>
          <a:off x="14744700" y="94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C876F6C0-666B-4CE9-9B3B-97D2CE072F2A}"/>
            </a:ext>
          </a:extLst>
        </xdr:cNvPr>
        <xdr:cNvCxnSpPr/>
      </xdr:nvCxnSpPr>
      <xdr:spPr>
        <a:xfrm>
          <a:off x="14611350" y="94268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7646D588-2A86-41B2-89A0-2B2CA2069D2C}"/>
            </a:ext>
          </a:extLst>
        </xdr:cNvPr>
        <xdr:cNvSpPr txBox="1"/>
      </xdr:nvSpPr>
      <xdr:spPr>
        <a:xfrm>
          <a:off x="14744700" y="810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9D907CCC-A8BD-4166-AC6A-771DB92AE724}"/>
            </a:ext>
          </a:extLst>
        </xdr:cNvPr>
        <xdr:cNvCxnSpPr/>
      </xdr:nvCxnSpPr>
      <xdr:spPr>
        <a:xfrm>
          <a:off x="14611350" y="83160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115758</xdr:rowOff>
    </xdr:from>
    <xdr:to>
      <xdr:col>85</xdr:col>
      <xdr:colOff>127000</xdr:colOff>
      <xdr:row>57</xdr:row>
      <xdr:rowOff>141353</xdr:rowOff>
    </xdr:to>
    <xdr:cxnSp macro="">
      <xdr:nvCxnSpPr>
        <xdr:cNvPr id="581" name="直線コネクタ 580">
          <a:extLst>
            <a:ext uri="{FF2B5EF4-FFF2-40B4-BE49-F238E27FC236}">
              <a16:creationId xmlns:a16="http://schemas.microsoft.com/office/drawing/2014/main" id="{9C8A084B-6A5E-4025-BB1D-14B08079CA79}"/>
            </a:ext>
          </a:extLst>
        </xdr:cNvPr>
        <xdr:cNvCxnSpPr/>
      </xdr:nvCxnSpPr>
      <xdr:spPr>
        <a:xfrm>
          <a:off x="13935075" y="9355008"/>
          <a:ext cx="762000" cy="2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A5CD881-A1BA-4533-89D5-D38A703B16C8}"/>
            </a:ext>
          </a:extLst>
        </xdr:cNvPr>
        <xdr:cNvSpPr txBox="1"/>
      </xdr:nvSpPr>
      <xdr:spPr>
        <a:xfrm>
          <a:off x="14744700" y="9027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82AC5BC8-FEAC-4ED0-BF48-7D8A17D59AC8}"/>
            </a:ext>
          </a:extLst>
        </xdr:cNvPr>
        <xdr:cNvSpPr/>
      </xdr:nvSpPr>
      <xdr:spPr>
        <a:xfrm>
          <a:off x="14649450" y="91635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115758</xdr:rowOff>
    </xdr:from>
    <xdr:to>
      <xdr:col>81</xdr:col>
      <xdr:colOff>50800</xdr:colOff>
      <xdr:row>57</xdr:row>
      <xdr:rowOff>165136</xdr:rowOff>
    </xdr:to>
    <xdr:cxnSp macro="">
      <xdr:nvCxnSpPr>
        <xdr:cNvPr id="584" name="直線コネクタ 583">
          <a:extLst>
            <a:ext uri="{FF2B5EF4-FFF2-40B4-BE49-F238E27FC236}">
              <a16:creationId xmlns:a16="http://schemas.microsoft.com/office/drawing/2014/main" id="{79261941-BCD5-4348-8A3B-9D222266CB49}"/>
            </a:ext>
          </a:extLst>
        </xdr:cNvPr>
        <xdr:cNvCxnSpPr/>
      </xdr:nvCxnSpPr>
      <xdr:spPr>
        <a:xfrm flipV="1">
          <a:off x="13144500" y="9355008"/>
          <a:ext cx="790575" cy="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D9397A53-4663-4A03-B755-CB952E9B5441}"/>
            </a:ext>
          </a:extLst>
        </xdr:cNvPr>
        <xdr:cNvSpPr/>
      </xdr:nvSpPr>
      <xdr:spPr>
        <a:xfrm>
          <a:off x="13887450" y="91984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2A93C969-F532-44F2-A73C-56AAE91F459A}"/>
            </a:ext>
          </a:extLst>
        </xdr:cNvPr>
        <xdr:cNvSpPr txBox="1"/>
      </xdr:nvSpPr>
      <xdr:spPr>
        <a:xfrm>
          <a:off x="13705986" y="898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103498</xdr:rowOff>
    </xdr:from>
    <xdr:to>
      <xdr:col>76</xdr:col>
      <xdr:colOff>114300</xdr:colOff>
      <xdr:row>57</xdr:row>
      <xdr:rowOff>165136</xdr:rowOff>
    </xdr:to>
    <xdr:cxnSp macro="">
      <xdr:nvCxnSpPr>
        <xdr:cNvPr id="587" name="直線コネクタ 586">
          <a:extLst>
            <a:ext uri="{FF2B5EF4-FFF2-40B4-BE49-F238E27FC236}">
              <a16:creationId xmlns:a16="http://schemas.microsoft.com/office/drawing/2014/main" id="{DDC9B7E1-FED8-4A7E-A0DF-2BDC366B2B7D}"/>
            </a:ext>
          </a:extLst>
        </xdr:cNvPr>
        <xdr:cNvCxnSpPr/>
      </xdr:nvCxnSpPr>
      <xdr:spPr>
        <a:xfrm>
          <a:off x="12344400" y="9345923"/>
          <a:ext cx="800100" cy="5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ACBF4D32-7964-4BA6-856B-19C8F5D7214E}"/>
            </a:ext>
          </a:extLst>
        </xdr:cNvPr>
        <xdr:cNvSpPr/>
      </xdr:nvSpPr>
      <xdr:spPr>
        <a:xfrm>
          <a:off x="13096875" y="92038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524A89BD-B152-4AC6-9827-9059BC5391F9}"/>
            </a:ext>
          </a:extLst>
        </xdr:cNvPr>
        <xdr:cNvSpPr txBox="1"/>
      </xdr:nvSpPr>
      <xdr:spPr>
        <a:xfrm>
          <a:off x="12896361" y="899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103498</xdr:rowOff>
    </xdr:from>
    <xdr:to>
      <xdr:col>71</xdr:col>
      <xdr:colOff>177800</xdr:colOff>
      <xdr:row>58</xdr:row>
      <xdr:rowOff>2418</xdr:rowOff>
    </xdr:to>
    <xdr:cxnSp macro="">
      <xdr:nvCxnSpPr>
        <xdr:cNvPr id="590" name="直線コネクタ 589">
          <a:extLst>
            <a:ext uri="{FF2B5EF4-FFF2-40B4-BE49-F238E27FC236}">
              <a16:creationId xmlns:a16="http://schemas.microsoft.com/office/drawing/2014/main" id="{B00300B8-BA8A-4DA5-86ED-794751F89319}"/>
            </a:ext>
          </a:extLst>
        </xdr:cNvPr>
        <xdr:cNvCxnSpPr/>
      </xdr:nvCxnSpPr>
      <xdr:spPr>
        <a:xfrm flipV="1">
          <a:off x="11534775" y="9345923"/>
          <a:ext cx="809625" cy="5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2BD1B4B4-7C49-4E6D-97A2-16DA4D69F7B3}"/>
            </a:ext>
          </a:extLst>
        </xdr:cNvPr>
        <xdr:cNvSpPr/>
      </xdr:nvSpPr>
      <xdr:spPr>
        <a:xfrm>
          <a:off x="12296775" y="91535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F1FB996-38B0-48CB-AE53-63629178D632}"/>
            </a:ext>
          </a:extLst>
        </xdr:cNvPr>
        <xdr:cNvSpPr txBox="1"/>
      </xdr:nvSpPr>
      <xdr:spPr>
        <a:xfrm>
          <a:off x="12105786" y="89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88050887-8909-41DC-9A29-CC5C341097CE}"/>
            </a:ext>
          </a:extLst>
        </xdr:cNvPr>
        <xdr:cNvSpPr/>
      </xdr:nvSpPr>
      <xdr:spPr>
        <a:xfrm>
          <a:off x="11487150" y="92034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ED578CAF-0B5C-492C-A01C-4E870F9213EA}"/>
            </a:ext>
          </a:extLst>
        </xdr:cNvPr>
        <xdr:cNvSpPr txBox="1"/>
      </xdr:nvSpPr>
      <xdr:spPr>
        <a:xfrm>
          <a:off x="11305686" y="898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D1BFF2EE-4784-4F9F-8339-645DABF3536D}"/>
            </a:ext>
          </a:extLst>
        </xdr:cNvPr>
        <xdr:cNvSpPr txBox="1"/>
      </xdr:nvSpPr>
      <xdr:spPr>
        <a:xfrm>
          <a:off x="1452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2D2B5674-D909-46C3-8EB6-866B9CF41396}"/>
            </a:ext>
          </a:extLst>
        </xdr:cNvPr>
        <xdr:cNvSpPr txBox="1"/>
      </xdr:nvSpPr>
      <xdr:spPr>
        <a:xfrm>
          <a:off x="13763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2C06BD15-1BC6-4014-A38C-96655C3E3A83}"/>
            </a:ext>
          </a:extLst>
        </xdr:cNvPr>
        <xdr:cNvSpPr txBox="1"/>
      </xdr:nvSpPr>
      <xdr:spPr>
        <a:xfrm>
          <a:off x="12973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5C852C99-09A7-4AB4-9A67-5688A3AFBB41}"/>
            </a:ext>
          </a:extLst>
        </xdr:cNvPr>
        <xdr:cNvSpPr txBox="1"/>
      </xdr:nvSpPr>
      <xdr:spPr>
        <a:xfrm>
          <a:off x="12172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80D46916-8458-414E-BEA7-4149D425E55E}"/>
            </a:ext>
          </a:extLst>
        </xdr:cNvPr>
        <xdr:cNvSpPr txBox="1"/>
      </xdr:nvSpPr>
      <xdr:spPr>
        <a:xfrm>
          <a:off x="11363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90553</xdr:rowOff>
    </xdr:from>
    <xdr:to>
      <xdr:col>85</xdr:col>
      <xdr:colOff>177800</xdr:colOff>
      <xdr:row>58</xdr:row>
      <xdr:rowOff>20703</xdr:rowOff>
    </xdr:to>
    <xdr:sp macro="" textlink="">
      <xdr:nvSpPr>
        <xdr:cNvPr id="600" name="楕円 599">
          <a:extLst>
            <a:ext uri="{FF2B5EF4-FFF2-40B4-BE49-F238E27FC236}">
              <a16:creationId xmlns:a16="http://schemas.microsoft.com/office/drawing/2014/main" id="{8291CAD2-AAD2-4FE4-A3E4-47E7C6757E1D}"/>
            </a:ext>
          </a:extLst>
        </xdr:cNvPr>
        <xdr:cNvSpPr/>
      </xdr:nvSpPr>
      <xdr:spPr>
        <a:xfrm>
          <a:off x="14649450" y="93266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5480</xdr:rowOff>
    </xdr:from>
    <xdr:ext cx="534377" cy="259045"/>
    <xdr:sp macro="" textlink="">
      <xdr:nvSpPr>
        <xdr:cNvPr id="601" name="教育費該当値テキスト">
          <a:extLst>
            <a:ext uri="{FF2B5EF4-FFF2-40B4-BE49-F238E27FC236}">
              <a16:creationId xmlns:a16="http://schemas.microsoft.com/office/drawing/2014/main" id="{BF3F1CFE-71C0-4EFE-B2F4-FA25F4F7E9EB}"/>
            </a:ext>
          </a:extLst>
        </xdr:cNvPr>
        <xdr:cNvSpPr txBox="1"/>
      </xdr:nvSpPr>
      <xdr:spPr>
        <a:xfrm>
          <a:off x="14744700" y="924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64958</xdr:rowOff>
    </xdr:from>
    <xdr:to>
      <xdr:col>81</xdr:col>
      <xdr:colOff>101600</xdr:colOff>
      <xdr:row>57</xdr:row>
      <xdr:rowOff>166558</xdr:rowOff>
    </xdr:to>
    <xdr:sp macro="" textlink="">
      <xdr:nvSpPr>
        <xdr:cNvPr id="602" name="楕円 601">
          <a:extLst>
            <a:ext uri="{FF2B5EF4-FFF2-40B4-BE49-F238E27FC236}">
              <a16:creationId xmlns:a16="http://schemas.microsoft.com/office/drawing/2014/main" id="{3ABCBCF6-9A22-4FEA-8CFC-038EDCA87096}"/>
            </a:ext>
          </a:extLst>
        </xdr:cNvPr>
        <xdr:cNvSpPr/>
      </xdr:nvSpPr>
      <xdr:spPr>
        <a:xfrm>
          <a:off x="13887450" y="93073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157685</xdr:rowOff>
    </xdr:from>
    <xdr:ext cx="534377" cy="259045"/>
    <xdr:sp macro="" textlink="">
      <xdr:nvSpPr>
        <xdr:cNvPr id="603" name="テキスト ボックス 602">
          <a:extLst>
            <a:ext uri="{FF2B5EF4-FFF2-40B4-BE49-F238E27FC236}">
              <a16:creationId xmlns:a16="http://schemas.microsoft.com/office/drawing/2014/main" id="{ECC632CC-912A-4CBE-8F49-7B53C78734C8}"/>
            </a:ext>
          </a:extLst>
        </xdr:cNvPr>
        <xdr:cNvSpPr txBox="1"/>
      </xdr:nvSpPr>
      <xdr:spPr>
        <a:xfrm>
          <a:off x="13705986" y="94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114336</xdr:rowOff>
    </xdr:from>
    <xdr:to>
      <xdr:col>76</xdr:col>
      <xdr:colOff>165100</xdr:colOff>
      <xdr:row>58</xdr:row>
      <xdr:rowOff>44486</xdr:rowOff>
    </xdr:to>
    <xdr:sp macro="" textlink="">
      <xdr:nvSpPr>
        <xdr:cNvPr id="604" name="楕円 603">
          <a:extLst>
            <a:ext uri="{FF2B5EF4-FFF2-40B4-BE49-F238E27FC236}">
              <a16:creationId xmlns:a16="http://schemas.microsoft.com/office/drawing/2014/main" id="{9211406C-16BC-4890-854B-1B6C21C89CA6}"/>
            </a:ext>
          </a:extLst>
        </xdr:cNvPr>
        <xdr:cNvSpPr/>
      </xdr:nvSpPr>
      <xdr:spPr>
        <a:xfrm>
          <a:off x="13096875" y="93535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35613</xdr:rowOff>
    </xdr:from>
    <xdr:ext cx="534377" cy="259045"/>
    <xdr:sp macro="" textlink="">
      <xdr:nvSpPr>
        <xdr:cNvPr id="605" name="テキスト ボックス 604">
          <a:extLst>
            <a:ext uri="{FF2B5EF4-FFF2-40B4-BE49-F238E27FC236}">
              <a16:creationId xmlns:a16="http://schemas.microsoft.com/office/drawing/2014/main" id="{2C57326C-1D05-45CB-9CBA-9618C6CA0D2A}"/>
            </a:ext>
          </a:extLst>
        </xdr:cNvPr>
        <xdr:cNvSpPr txBox="1"/>
      </xdr:nvSpPr>
      <xdr:spPr>
        <a:xfrm>
          <a:off x="12896361" y="943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52698</xdr:rowOff>
    </xdr:from>
    <xdr:to>
      <xdr:col>72</xdr:col>
      <xdr:colOff>38100</xdr:colOff>
      <xdr:row>57</xdr:row>
      <xdr:rowOff>154298</xdr:rowOff>
    </xdr:to>
    <xdr:sp macro="" textlink="">
      <xdr:nvSpPr>
        <xdr:cNvPr id="606" name="楕円 605">
          <a:extLst>
            <a:ext uri="{FF2B5EF4-FFF2-40B4-BE49-F238E27FC236}">
              <a16:creationId xmlns:a16="http://schemas.microsoft.com/office/drawing/2014/main" id="{AD902054-CA07-48DD-A828-142596A4858C}"/>
            </a:ext>
          </a:extLst>
        </xdr:cNvPr>
        <xdr:cNvSpPr/>
      </xdr:nvSpPr>
      <xdr:spPr>
        <a:xfrm>
          <a:off x="12296775" y="928877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145425</xdr:rowOff>
    </xdr:from>
    <xdr:ext cx="534377" cy="259045"/>
    <xdr:sp macro="" textlink="">
      <xdr:nvSpPr>
        <xdr:cNvPr id="607" name="テキスト ボックス 606">
          <a:extLst>
            <a:ext uri="{FF2B5EF4-FFF2-40B4-BE49-F238E27FC236}">
              <a16:creationId xmlns:a16="http://schemas.microsoft.com/office/drawing/2014/main" id="{FA864307-A8D2-4650-B2FC-10CA73856C6C}"/>
            </a:ext>
          </a:extLst>
        </xdr:cNvPr>
        <xdr:cNvSpPr txBox="1"/>
      </xdr:nvSpPr>
      <xdr:spPr>
        <a:xfrm>
          <a:off x="12105786" y="93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123068</xdr:rowOff>
    </xdr:from>
    <xdr:to>
      <xdr:col>67</xdr:col>
      <xdr:colOff>101600</xdr:colOff>
      <xdr:row>58</xdr:row>
      <xdr:rowOff>53218</xdr:rowOff>
    </xdr:to>
    <xdr:sp macro="" textlink="">
      <xdr:nvSpPr>
        <xdr:cNvPr id="608" name="楕円 607">
          <a:extLst>
            <a:ext uri="{FF2B5EF4-FFF2-40B4-BE49-F238E27FC236}">
              <a16:creationId xmlns:a16="http://schemas.microsoft.com/office/drawing/2014/main" id="{7DB3FAF4-CC5B-4641-B228-7EF5B0566DFB}"/>
            </a:ext>
          </a:extLst>
        </xdr:cNvPr>
        <xdr:cNvSpPr/>
      </xdr:nvSpPr>
      <xdr:spPr>
        <a:xfrm>
          <a:off x="11487150" y="936549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44345</xdr:rowOff>
    </xdr:from>
    <xdr:ext cx="534377" cy="259045"/>
    <xdr:sp macro="" textlink="">
      <xdr:nvSpPr>
        <xdr:cNvPr id="609" name="テキスト ボックス 608">
          <a:extLst>
            <a:ext uri="{FF2B5EF4-FFF2-40B4-BE49-F238E27FC236}">
              <a16:creationId xmlns:a16="http://schemas.microsoft.com/office/drawing/2014/main" id="{AF7A20C7-28AE-4E3F-8384-C6395F8E46B1}"/>
            </a:ext>
          </a:extLst>
        </xdr:cNvPr>
        <xdr:cNvSpPr txBox="1"/>
      </xdr:nvSpPr>
      <xdr:spPr>
        <a:xfrm>
          <a:off x="11305686" y="944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937EBE37-AEA9-4251-A6A8-146AA61CEE08}"/>
            </a:ext>
          </a:extLst>
        </xdr:cNvPr>
        <xdr:cNvSpPr/>
      </xdr:nvSpPr>
      <xdr:spPr>
        <a:xfrm>
          <a:off x="11210925" y="10267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634352BE-25F0-4965-920E-F2271B04F66B}"/>
            </a:ext>
          </a:extLst>
        </xdr:cNvPr>
        <xdr:cNvSpPr/>
      </xdr:nvSpPr>
      <xdr:spPr>
        <a:xfrm>
          <a:off x="113157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E57D2D3E-3A0B-41BE-BC11-4BDEFE219A83}"/>
            </a:ext>
          </a:extLst>
        </xdr:cNvPr>
        <xdr:cNvSpPr/>
      </xdr:nvSpPr>
      <xdr:spPr>
        <a:xfrm>
          <a:off x="113157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873E432B-0235-4923-9B36-BDE59871B356}"/>
            </a:ext>
          </a:extLst>
        </xdr:cNvPr>
        <xdr:cNvSpPr/>
      </xdr:nvSpPr>
      <xdr:spPr>
        <a:xfrm>
          <a:off x="1223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4F59C466-CA81-4C79-A3A6-45670D9906E9}"/>
            </a:ext>
          </a:extLst>
        </xdr:cNvPr>
        <xdr:cNvSpPr/>
      </xdr:nvSpPr>
      <xdr:spPr>
        <a:xfrm>
          <a:off x="1223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23D26C12-5889-45ED-B3C9-CBC586D2CF8A}"/>
            </a:ext>
          </a:extLst>
        </xdr:cNvPr>
        <xdr:cNvSpPr/>
      </xdr:nvSpPr>
      <xdr:spPr>
        <a:xfrm>
          <a:off x="132683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7BC4A544-9E29-4B97-880E-DC8BD97BEDF1}"/>
            </a:ext>
          </a:extLst>
        </xdr:cNvPr>
        <xdr:cNvSpPr/>
      </xdr:nvSpPr>
      <xdr:spPr>
        <a:xfrm>
          <a:off x="132683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DF42DF7-8275-4DAE-8D5D-C91018AAAE58}"/>
            </a:ext>
          </a:extLst>
        </xdr:cNvPr>
        <xdr:cNvSpPr/>
      </xdr:nvSpPr>
      <xdr:spPr>
        <a:xfrm>
          <a:off x="11210925" y="11049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D8B6643A-E215-45D0-AD83-8C4130673A9F}"/>
            </a:ext>
          </a:extLst>
        </xdr:cNvPr>
        <xdr:cNvSpPr txBox="1"/>
      </xdr:nvSpPr>
      <xdr:spPr>
        <a:xfrm>
          <a:off x="111728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494AB198-2235-4912-9FF2-D375E15911D6}"/>
            </a:ext>
          </a:extLst>
        </xdr:cNvPr>
        <xdr:cNvCxnSpPr/>
      </xdr:nvCxnSpPr>
      <xdr:spPr>
        <a:xfrm>
          <a:off x="11210925" y="13211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75272465-B995-4320-BFDA-E796164332C9}"/>
            </a:ext>
          </a:extLst>
        </xdr:cNvPr>
        <xdr:cNvCxnSpPr/>
      </xdr:nvCxnSpPr>
      <xdr:spPr>
        <a:xfrm>
          <a:off x="11210925" y="129036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77C28439-8E73-4928-8D45-4DC1797EAF20}"/>
            </a:ext>
          </a:extLst>
        </xdr:cNvPr>
        <xdr:cNvSpPr txBox="1"/>
      </xdr:nvSpPr>
      <xdr:spPr>
        <a:xfrm>
          <a:off x="10981189" y="127646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897ADD5C-133C-45BF-9748-0EFEF86B58E1}"/>
            </a:ext>
          </a:extLst>
        </xdr:cNvPr>
        <xdr:cNvCxnSpPr/>
      </xdr:nvCxnSpPr>
      <xdr:spPr>
        <a:xfrm>
          <a:off x="11210925" y="125929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A14BAD04-2842-4474-951F-34ACD9E5557C}"/>
            </a:ext>
          </a:extLst>
        </xdr:cNvPr>
        <xdr:cNvSpPr txBox="1"/>
      </xdr:nvSpPr>
      <xdr:spPr>
        <a:xfrm>
          <a:off x="10736776" y="12457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EA2C75D0-D222-4368-9F17-74800D729847}"/>
            </a:ext>
          </a:extLst>
        </xdr:cNvPr>
        <xdr:cNvCxnSpPr/>
      </xdr:nvCxnSpPr>
      <xdr:spPr>
        <a:xfrm>
          <a:off x="11210925" y="122854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A7962CB7-F9F1-4131-8D6E-1ABE23DCE9DF}"/>
            </a:ext>
          </a:extLst>
        </xdr:cNvPr>
        <xdr:cNvSpPr txBox="1"/>
      </xdr:nvSpPr>
      <xdr:spPr>
        <a:xfrm>
          <a:off x="10736776" y="121559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6DDE753E-5577-44B8-9614-DDA154B92776}"/>
            </a:ext>
          </a:extLst>
        </xdr:cNvPr>
        <xdr:cNvCxnSpPr/>
      </xdr:nvCxnSpPr>
      <xdr:spPr>
        <a:xfrm>
          <a:off x="11210925" y="119747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50530D7F-BDC4-42B8-9F31-D83E86A5878E}"/>
            </a:ext>
          </a:extLst>
        </xdr:cNvPr>
        <xdr:cNvSpPr txBox="1"/>
      </xdr:nvSpPr>
      <xdr:spPr>
        <a:xfrm>
          <a:off x="10736776" y="118388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3C5AEBD7-4F69-4419-8939-5488E66ECC05}"/>
            </a:ext>
          </a:extLst>
        </xdr:cNvPr>
        <xdr:cNvCxnSpPr/>
      </xdr:nvCxnSpPr>
      <xdr:spPr>
        <a:xfrm>
          <a:off x="11210925" y="116672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99BA7623-739D-4F7E-925E-C690FFA38919}"/>
            </a:ext>
          </a:extLst>
        </xdr:cNvPr>
        <xdr:cNvSpPr txBox="1"/>
      </xdr:nvSpPr>
      <xdr:spPr>
        <a:xfrm>
          <a:off x="10736776" y="115281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E1B1DD0D-5856-42F8-8A93-6BD078F6D6ED}"/>
            </a:ext>
          </a:extLst>
        </xdr:cNvPr>
        <xdr:cNvCxnSpPr/>
      </xdr:nvCxnSpPr>
      <xdr:spPr>
        <a:xfrm>
          <a:off x="11210925" y="113565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469CF86D-222D-42A5-8672-F7E2F17F4A0C}"/>
            </a:ext>
          </a:extLst>
        </xdr:cNvPr>
        <xdr:cNvSpPr txBox="1"/>
      </xdr:nvSpPr>
      <xdr:spPr>
        <a:xfrm>
          <a:off x="10736776" y="112206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A8B3A7CC-F707-4F55-BE2F-FBD5A58F722B}"/>
            </a:ext>
          </a:extLst>
        </xdr:cNvPr>
        <xdr:cNvCxnSpPr/>
      </xdr:nvCxnSpPr>
      <xdr:spPr>
        <a:xfrm>
          <a:off x="11210925"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9A814AB4-9A71-4EE9-97E7-74B00030542B}"/>
            </a:ext>
          </a:extLst>
        </xdr:cNvPr>
        <xdr:cNvSpPr txBox="1"/>
      </xdr:nvSpPr>
      <xdr:spPr>
        <a:xfrm>
          <a:off x="10736776"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12B10C6E-3B35-4EE3-8EF9-586488B52481}"/>
            </a:ext>
          </a:extLst>
        </xdr:cNvPr>
        <xdr:cNvSpPr/>
      </xdr:nvSpPr>
      <xdr:spPr>
        <a:xfrm>
          <a:off x="11210925" y="11049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5650224A-63CA-4C73-B774-5F63FE3A95E6}"/>
            </a:ext>
          </a:extLst>
        </xdr:cNvPr>
        <xdr:cNvCxnSpPr/>
      </xdr:nvCxnSpPr>
      <xdr:spPr>
        <a:xfrm flipV="1">
          <a:off x="14695170" y="11563082"/>
          <a:ext cx="1269" cy="1340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6BC90C72-24C3-4CA2-896A-DC7103F1D5E3}"/>
            </a:ext>
          </a:extLst>
        </xdr:cNvPr>
        <xdr:cNvSpPr txBox="1"/>
      </xdr:nvSpPr>
      <xdr:spPr>
        <a:xfrm>
          <a:off x="14744700" y="129235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252CAEAD-2F8D-422E-A63E-848D7FC55A80}"/>
            </a:ext>
          </a:extLst>
        </xdr:cNvPr>
        <xdr:cNvCxnSpPr/>
      </xdr:nvCxnSpPr>
      <xdr:spPr>
        <a:xfrm>
          <a:off x="14611350" y="129036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FAF371E3-0736-4D29-9536-80E789F2DC70}"/>
            </a:ext>
          </a:extLst>
        </xdr:cNvPr>
        <xdr:cNvSpPr txBox="1"/>
      </xdr:nvSpPr>
      <xdr:spPr>
        <a:xfrm>
          <a:off x="14744700" y="1135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A8F35C71-E394-44AB-864C-423B04D0C454}"/>
            </a:ext>
          </a:extLst>
        </xdr:cNvPr>
        <xdr:cNvCxnSpPr/>
      </xdr:nvCxnSpPr>
      <xdr:spPr>
        <a:xfrm>
          <a:off x="14611350" y="115630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A25E29EF-B0B3-48AC-857A-FE10C26A0E53}"/>
            </a:ext>
          </a:extLst>
        </xdr:cNvPr>
        <xdr:cNvCxnSpPr/>
      </xdr:nvCxnSpPr>
      <xdr:spPr>
        <a:xfrm>
          <a:off x="13935075" y="1290365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B00341C7-838E-4C53-B95C-35DA2F4D536E}"/>
            </a:ext>
          </a:extLst>
        </xdr:cNvPr>
        <xdr:cNvSpPr txBox="1"/>
      </xdr:nvSpPr>
      <xdr:spPr>
        <a:xfrm>
          <a:off x="14744700" y="12675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1E6FCB64-9822-4FF3-9CB7-68F145E02EC9}"/>
            </a:ext>
          </a:extLst>
        </xdr:cNvPr>
        <xdr:cNvSpPr/>
      </xdr:nvSpPr>
      <xdr:spPr>
        <a:xfrm>
          <a:off x="14649450" y="128117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85457</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2031834F-88EC-42CF-BC71-2F294A4E7071}"/>
            </a:ext>
          </a:extLst>
        </xdr:cNvPr>
        <xdr:cNvCxnSpPr/>
      </xdr:nvCxnSpPr>
      <xdr:spPr>
        <a:xfrm>
          <a:off x="13144500" y="12890232"/>
          <a:ext cx="790575"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46E22079-0E7B-4E06-A912-76B8E07D1390}"/>
            </a:ext>
          </a:extLst>
        </xdr:cNvPr>
        <xdr:cNvSpPr/>
      </xdr:nvSpPr>
      <xdr:spPr>
        <a:xfrm>
          <a:off x="13887450" y="127990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5E179823-67D0-4411-BB0A-B25537F56334}"/>
            </a:ext>
          </a:extLst>
        </xdr:cNvPr>
        <xdr:cNvSpPr txBox="1"/>
      </xdr:nvSpPr>
      <xdr:spPr>
        <a:xfrm>
          <a:off x="13725603" y="1258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135651</xdr:rowOff>
    </xdr:from>
    <xdr:to>
      <xdr:col>76</xdr:col>
      <xdr:colOff>114300</xdr:colOff>
      <xdr:row>79</xdr:row>
      <xdr:rowOff>85457</xdr:rowOff>
    </xdr:to>
    <xdr:cxnSp macro="">
      <xdr:nvCxnSpPr>
        <xdr:cNvPr id="646" name="直線コネクタ 645">
          <a:extLst>
            <a:ext uri="{FF2B5EF4-FFF2-40B4-BE49-F238E27FC236}">
              <a16:creationId xmlns:a16="http://schemas.microsoft.com/office/drawing/2014/main" id="{22BD6BCA-4589-49F3-BE7F-00A491A06311}"/>
            </a:ext>
          </a:extLst>
        </xdr:cNvPr>
        <xdr:cNvCxnSpPr/>
      </xdr:nvCxnSpPr>
      <xdr:spPr>
        <a:xfrm>
          <a:off x="12344400" y="12775326"/>
          <a:ext cx="8001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9F266FEA-228A-49B2-BDA9-B82D54EC1417}"/>
            </a:ext>
          </a:extLst>
        </xdr:cNvPr>
        <xdr:cNvSpPr/>
      </xdr:nvSpPr>
      <xdr:spPr>
        <a:xfrm>
          <a:off x="13096875" y="127834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A8C38F3C-B753-4366-89F5-ECB12B5441C0}"/>
            </a:ext>
          </a:extLst>
        </xdr:cNvPr>
        <xdr:cNvSpPr txBox="1"/>
      </xdr:nvSpPr>
      <xdr:spPr>
        <a:xfrm>
          <a:off x="12925503" y="1257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135651</xdr:rowOff>
    </xdr:from>
    <xdr:to>
      <xdr:col>71</xdr:col>
      <xdr:colOff>177800</xdr:colOff>
      <xdr:row>79</xdr:row>
      <xdr:rowOff>36438</xdr:rowOff>
    </xdr:to>
    <xdr:cxnSp macro="">
      <xdr:nvCxnSpPr>
        <xdr:cNvPr id="649" name="直線コネクタ 648">
          <a:extLst>
            <a:ext uri="{FF2B5EF4-FFF2-40B4-BE49-F238E27FC236}">
              <a16:creationId xmlns:a16="http://schemas.microsoft.com/office/drawing/2014/main" id="{BEA0EE12-D817-4A80-93EF-1D83B22130EA}"/>
            </a:ext>
          </a:extLst>
        </xdr:cNvPr>
        <xdr:cNvCxnSpPr/>
      </xdr:nvCxnSpPr>
      <xdr:spPr>
        <a:xfrm flipV="1">
          <a:off x="11534775" y="12775326"/>
          <a:ext cx="809625" cy="6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9CEF46D1-2B72-4C89-BDFD-37369197CB68}"/>
            </a:ext>
          </a:extLst>
        </xdr:cNvPr>
        <xdr:cNvSpPr/>
      </xdr:nvSpPr>
      <xdr:spPr>
        <a:xfrm>
          <a:off x="12296775" y="128020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86791</xdr:rowOff>
    </xdr:from>
    <xdr:ext cx="469744" cy="259045"/>
    <xdr:sp macro="" textlink="">
      <xdr:nvSpPr>
        <xdr:cNvPr id="651" name="テキスト ボックス 650">
          <a:extLst>
            <a:ext uri="{FF2B5EF4-FFF2-40B4-BE49-F238E27FC236}">
              <a16:creationId xmlns:a16="http://schemas.microsoft.com/office/drawing/2014/main" id="{7A113848-7EBF-45B2-ACD7-02E79F4E8704}"/>
            </a:ext>
          </a:extLst>
        </xdr:cNvPr>
        <xdr:cNvSpPr txBox="1"/>
      </xdr:nvSpPr>
      <xdr:spPr>
        <a:xfrm>
          <a:off x="12134928" y="1288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F35AA4D1-A656-41F0-A14F-D4CFCE420CF1}"/>
            </a:ext>
          </a:extLst>
        </xdr:cNvPr>
        <xdr:cNvSpPr/>
      </xdr:nvSpPr>
      <xdr:spPr>
        <a:xfrm>
          <a:off x="11487150" y="127930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9938A8D2-5015-4916-9B88-8358C76AF832}"/>
            </a:ext>
          </a:extLst>
        </xdr:cNvPr>
        <xdr:cNvSpPr txBox="1"/>
      </xdr:nvSpPr>
      <xdr:spPr>
        <a:xfrm>
          <a:off x="11325303" y="1258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FBE08ED1-891F-4EA9-9536-3EDC7EED4DB4}"/>
            </a:ext>
          </a:extLst>
        </xdr:cNvPr>
        <xdr:cNvSpPr txBox="1"/>
      </xdr:nvSpPr>
      <xdr:spPr>
        <a:xfrm>
          <a:off x="1452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D569DB94-4848-4E1E-B994-C6DC7C114F59}"/>
            </a:ext>
          </a:extLst>
        </xdr:cNvPr>
        <xdr:cNvSpPr txBox="1"/>
      </xdr:nvSpPr>
      <xdr:spPr>
        <a:xfrm>
          <a:off x="13763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CC0CE5C-E757-4C31-95E3-C383517516B6}"/>
            </a:ext>
          </a:extLst>
        </xdr:cNvPr>
        <xdr:cNvSpPr txBox="1"/>
      </xdr:nvSpPr>
      <xdr:spPr>
        <a:xfrm>
          <a:off x="12973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AFF6087B-6457-4445-A96E-4DC281796E4E}"/>
            </a:ext>
          </a:extLst>
        </xdr:cNvPr>
        <xdr:cNvSpPr txBox="1"/>
      </xdr:nvSpPr>
      <xdr:spPr>
        <a:xfrm>
          <a:off x="12172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29145640-43C9-4F0A-98A3-DF7C47B0F24F}"/>
            </a:ext>
          </a:extLst>
        </xdr:cNvPr>
        <xdr:cNvSpPr txBox="1"/>
      </xdr:nvSpPr>
      <xdr:spPr>
        <a:xfrm>
          <a:off x="11363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8E8BDFC4-72C1-46CC-A8DB-EF53976F8501}"/>
            </a:ext>
          </a:extLst>
        </xdr:cNvPr>
        <xdr:cNvSpPr/>
      </xdr:nvSpPr>
      <xdr:spPr>
        <a:xfrm>
          <a:off x="14649450" y="128465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F1C1CD35-1FF9-46D8-BB15-28CE488FBA20}"/>
            </a:ext>
          </a:extLst>
        </xdr:cNvPr>
        <xdr:cNvSpPr txBox="1"/>
      </xdr:nvSpPr>
      <xdr:spPr>
        <a:xfrm>
          <a:off x="14744700" y="12799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DF5AC264-B257-4575-AACF-298E9B0D7D87}"/>
            </a:ext>
          </a:extLst>
        </xdr:cNvPr>
        <xdr:cNvSpPr/>
      </xdr:nvSpPr>
      <xdr:spPr>
        <a:xfrm>
          <a:off x="13887450" y="128465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D7E340D3-B2C9-4755-8888-5FA6CC2543DD}"/>
            </a:ext>
          </a:extLst>
        </xdr:cNvPr>
        <xdr:cNvSpPr txBox="1"/>
      </xdr:nvSpPr>
      <xdr:spPr>
        <a:xfrm>
          <a:off x="13832650" y="129455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34657</xdr:rowOff>
    </xdr:from>
    <xdr:to>
      <xdr:col>76</xdr:col>
      <xdr:colOff>165100</xdr:colOff>
      <xdr:row>79</xdr:row>
      <xdr:rowOff>136257</xdr:rowOff>
    </xdr:to>
    <xdr:sp macro="" textlink="">
      <xdr:nvSpPr>
        <xdr:cNvPr id="663" name="楕円 662">
          <a:extLst>
            <a:ext uri="{FF2B5EF4-FFF2-40B4-BE49-F238E27FC236}">
              <a16:creationId xmlns:a16="http://schemas.microsoft.com/office/drawing/2014/main" id="{8AF06F64-0C10-4DFF-BA23-4E0A4DB877A3}"/>
            </a:ext>
          </a:extLst>
        </xdr:cNvPr>
        <xdr:cNvSpPr/>
      </xdr:nvSpPr>
      <xdr:spPr>
        <a:xfrm>
          <a:off x="13096875" y="128330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127384</xdr:rowOff>
    </xdr:from>
    <xdr:ext cx="378565" cy="259045"/>
    <xdr:sp macro="" textlink="">
      <xdr:nvSpPr>
        <xdr:cNvPr id="664" name="テキスト ボックス 663">
          <a:extLst>
            <a:ext uri="{FF2B5EF4-FFF2-40B4-BE49-F238E27FC236}">
              <a16:creationId xmlns:a16="http://schemas.microsoft.com/office/drawing/2014/main" id="{4B8FE742-59E4-45EE-83D3-F593EC2F0DC7}"/>
            </a:ext>
          </a:extLst>
        </xdr:cNvPr>
        <xdr:cNvSpPr txBox="1"/>
      </xdr:nvSpPr>
      <xdr:spPr>
        <a:xfrm>
          <a:off x="12974267" y="12925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84851</xdr:rowOff>
    </xdr:from>
    <xdr:to>
      <xdr:col>72</xdr:col>
      <xdr:colOff>38100</xdr:colOff>
      <xdr:row>79</xdr:row>
      <xdr:rowOff>15001</xdr:rowOff>
    </xdr:to>
    <xdr:sp macro="" textlink="">
      <xdr:nvSpPr>
        <xdr:cNvPr id="665" name="楕円 664">
          <a:extLst>
            <a:ext uri="{FF2B5EF4-FFF2-40B4-BE49-F238E27FC236}">
              <a16:creationId xmlns:a16="http://schemas.microsoft.com/office/drawing/2014/main" id="{9C8AF231-218B-43D6-91FA-C6328D05B77F}"/>
            </a:ext>
          </a:extLst>
        </xdr:cNvPr>
        <xdr:cNvSpPr/>
      </xdr:nvSpPr>
      <xdr:spPr>
        <a:xfrm>
          <a:off x="12296775" y="1272770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31528</xdr:rowOff>
    </xdr:from>
    <xdr:ext cx="469744" cy="259045"/>
    <xdr:sp macro="" textlink="">
      <xdr:nvSpPr>
        <xdr:cNvPr id="666" name="テキスト ボックス 665">
          <a:extLst>
            <a:ext uri="{FF2B5EF4-FFF2-40B4-BE49-F238E27FC236}">
              <a16:creationId xmlns:a16="http://schemas.microsoft.com/office/drawing/2014/main" id="{0F698D76-0898-43EA-B228-2E01ABE71880}"/>
            </a:ext>
          </a:extLst>
        </xdr:cNvPr>
        <xdr:cNvSpPr txBox="1"/>
      </xdr:nvSpPr>
      <xdr:spPr>
        <a:xfrm>
          <a:off x="12134928" y="1250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157088</xdr:rowOff>
    </xdr:from>
    <xdr:to>
      <xdr:col>67</xdr:col>
      <xdr:colOff>101600</xdr:colOff>
      <xdr:row>79</xdr:row>
      <xdr:rowOff>87238</xdr:rowOff>
    </xdr:to>
    <xdr:sp macro="" textlink="">
      <xdr:nvSpPr>
        <xdr:cNvPr id="667" name="楕円 666">
          <a:extLst>
            <a:ext uri="{FF2B5EF4-FFF2-40B4-BE49-F238E27FC236}">
              <a16:creationId xmlns:a16="http://schemas.microsoft.com/office/drawing/2014/main" id="{C43EB4BC-F4C9-4674-9CBF-79C289B57939}"/>
            </a:ext>
          </a:extLst>
        </xdr:cNvPr>
        <xdr:cNvSpPr/>
      </xdr:nvSpPr>
      <xdr:spPr>
        <a:xfrm>
          <a:off x="11487150" y="1279993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78365</xdr:rowOff>
    </xdr:from>
    <xdr:ext cx="469744" cy="259045"/>
    <xdr:sp macro="" textlink="">
      <xdr:nvSpPr>
        <xdr:cNvPr id="668" name="テキスト ボックス 667">
          <a:extLst>
            <a:ext uri="{FF2B5EF4-FFF2-40B4-BE49-F238E27FC236}">
              <a16:creationId xmlns:a16="http://schemas.microsoft.com/office/drawing/2014/main" id="{4ADCC886-AE22-45DA-9F0F-46CFA9542BCE}"/>
            </a:ext>
          </a:extLst>
        </xdr:cNvPr>
        <xdr:cNvSpPr txBox="1"/>
      </xdr:nvSpPr>
      <xdr:spPr>
        <a:xfrm>
          <a:off x="11325303" y="1287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9A83FD37-B934-4D73-A366-F7A9342CAE35}"/>
            </a:ext>
          </a:extLst>
        </xdr:cNvPr>
        <xdr:cNvSpPr/>
      </xdr:nvSpPr>
      <xdr:spPr>
        <a:xfrm>
          <a:off x="11210925" y="13506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E31C8476-9DC7-4557-AD71-8B2CA670853A}"/>
            </a:ext>
          </a:extLst>
        </xdr:cNvPr>
        <xdr:cNvSpPr/>
      </xdr:nvSpPr>
      <xdr:spPr>
        <a:xfrm>
          <a:off x="113157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22F4F273-306A-4981-BE5E-156BF6E2AFFA}"/>
            </a:ext>
          </a:extLst>
        </xdr:cNvPr>
        <xdr:cNvSpPr/>
      </xdr:nvSpPr>
      <xdr:spPr>
        <a:xfrm>
          <a:off x="113157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CB86D746-B831-4362-B4AE-9B58DD119B5B}"/>
            </a:ext>
          </a:extLst>
        </xdr:cNvPr>
        <xdr:cNvSpPr/>
      </xdr:nvSpPr>
      <xdr:spPr>
        <a:xfrm>
          <a:off x="1223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805B9F0D-A5A2-4804-A4B6-E1B21EFD3CDE}"/>
            </a:ext>
          </a:extLst>
        </xdr:cNvPr>
        <xdr:cNvSpPr/>
      </xdr:nvSpPr>
      <xdr:spPr>
        <a:xfrm>
          <a:off x="1223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FD285926-92F1-453E-B287-1F97AF72C79E}"/>
            </a:ext>
          </a:extLst>
        </xdr:cNvPr>
        <xdr:cNvSpPr/>
      </xdr:nvSpPr>
      <xdr:spPr>
        <a:xfrm>
          <a:off x="132683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82EBC8C0-EC64-426C-973B-0AA75D8FDF1D}"/>
            </a:ext>
          </a:extLst>
        </xdr:cNvPr>
        <xdr:cNvSpPr/>
      </xdr:nvSpPr>
      <xdr:spPr>
        <a:xfrm>
          <a:off x="132683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61D7B90A-93C1-4F87-B124-2494D04740C2}"/>
            </a:ext>
          </a:extLst>
        </xdr:cNvPr>
        <xdr:cNvSpPr/>
      </xdr:nvSpPr>
      <xdr:spPr>
        <a:xfrm>
          <a:off x="11210925" y="14287500"/>
          <a:ext cx="4219575"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52C84707-1AE8-4A54-B620-BAFF1C8130CC}"/>
            </a:ext>
          </a:extLst>
        </xdr:cNvPr>
        <xdr:cNvSpPr txBox="1"/>
      </xdr:nvSpPr>
      <xdr:spPr>
        <a:xfrm>
          <a:off x="111728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7F16CCCF-7FC5-4355-905D-22795A56551E}"/>
            </a:ext>
          </a:extLst>
        </xdr:cNvPr>
        <xdr:cNvCxnSpPr/>
      </xdr:nvCxnSpPr>
      <xdr:spPr>
        <a:xfrm>
          <a:off x="11210925" y="16544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33AD8C7A-EB14-44C8-BEFF-00F6CB1B952E}"/>
            </a:ext>
          </a:extLst>
        </xdr:cNvPr>
        <xdr:cNvCxnSpPr/>
      </xdr:nvCxnSpPr>
      <xdr:spPr>
        <a:xfrm>
          <a:off x="11210925" y="162183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5911D642-B02D-4B44-ADAF-3100DC371205}"/>
            </a:ext>
          </a:extLst>
        </xdr:cNvPr>
        <xdr:cNvSpPr txBox="1"/>
      </xdr:nvSpPr>
      <xdr:spPr>
        <a:xfrm>
          <a:off x="10981189" y="160697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E7210742-7A89-48E4-AD8C-AC2A2C25847A}"/>
            </a:ext>
          </a:extLst>
        </xdr:cNvPr>
        <xdr:cNvCxnSpPr/>
      </xdr:nvCxnSpPr>
      <xdr:spPr>
        <a:xfrm>
          <a:off x="11210925" y="158886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751A3A33-B21B-44F9-AC15-77DC0BDAFEF1}"/>
            </a:ext>
          </a:extLst>
        </xdr:cNvPr>
        <xdr:cNvSpPr txBox="1"/>
      </xdr:nvSpPr>
      <xdr:spPr>
        <a:xfrm>
          <a:off x="10736776"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5A8C2CF8-E993-452A-B21E-0C0644D02FEE}"/>
            </a:ext>
          </a:extLst>
        </xdr:cNvPr>
        <xdr:cNvCxnSpPr/>
      </xdr:nvCxnSpPr>
      <xdr:spPr>
        <a:xfrm>
          <a:off x="11210925" y="155620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F86B780B-917F-4432-BC09-D06EB30CA77C}"/>
            </a:ext>
          </a:extLst>
        </xdr:cNvPr>
        <xdr:cNvSpPr txBox="1"/>
      </xdr:nvSpPr>
      <xdr:spPr>
        <a:xfrm>
          <a:off x="10736776" y="154229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668E945F-BFA4-413C-9E2E-34BA61C2466B}"/>
            </a:ext>
          </a:extLst>
        </xdr:cNvPr>
        <xdr:cNvCxnSpPr/>
      </xdr:nvCxnSpPr>
      <xdr:spPr>
        <a:xfrm>
          <a:off x="11210925" y="152322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C8FCCC7C-9965-4090-8744-C5DA38DD39B1}"/>
            </a:ext>
          </a:extLst>
        </xdr:cNvPr>
        <xdr:cNvSpPr txBox="1"/>
      </xdr:nvSpPr>
      <xdr:spPr>
        <a:xfrm>
          <a:off x="10736776" y="150964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A5193C68-E27C-44B5-B164-1DB6528D7FAD}"/>
            </a:ext>
          </a:extLst>
        </xdr:cNvPr>
        <xdr:cNvCxnSpPr/>
      </xdr:nvCxnSpPr>
      <xdr:spPr>
        <a:xfrm>
          <a:off x="11210925" y="149057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AE375751-E0C4-4CA7-A558-4F7C84C37533}"/>
            </a:ext>
          </a:extLst>
        </xdr:cNvPr>
        <xdr:cNvSpPr txBox="1"/>
      </xdr:nvSpPr>
      <xdr:spPr>
        <a:xfrm>
          <a:off x="10736776" y="147666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47E68C54-4EE5-44A8-BCED-6FEB1E02C4E0}"/>
            </a:ext>
          </a:extLst>
        </xdr:cNvPr>
        <xdr:cNvCxnSpPr/>
      </xdr:nvCxnSpPr>
      <xdr:spPr>
        <a:xfrm>
          <a:off x="11210925" y="145950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D15A3686-CDA4-4893-B1FF-F4CA6C574E50}"/>
            </a:ext>
          </a:extLst>
        </xdr:cNvPr>
        <xdr:cNvSpPr txBox="1"/>
      </xdr:nvSpPr>
      <xdr:spPr>
        <a:xfrm>
          <a:off x="10669481"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7986C8A1-C387-43DE-9680-7BDB4D274022}"/>
            </a:ext>
          </a:extLst>
        </xdr:cNvPr>
        <xdr:cNvCxnSpPr/>
      </xdr:nvCxnSpPr>
      <xdr:spPr>
        <a:xfrm>
          <a:off x="11210925" y="14287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91C0BE74-77E3-40BA-BB9E-DA7183BAD30A}"/>
            </a:ext>
          </a:extLst>
        </xdr:cNvPr>
        <xdr:cNvSpPr txBox="1"/>
      </xdr:nvSpPr>
      <xdr:spPr>
        <a:xfrm>
          <a:off x="106694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2D111BD8-D33A-4235-987E-6AE79302739D}"/>
            </a:ext>
          </a:extLst>
        </xdr:cNvPr>
        <xdr:cNvSpPr/>
      </xdr:nvSpPr>
      <xdr:spPr>
        <a:xfrm>
          <a:off x="11210925" y="14287500"/>
          <a:ext cx="4219575"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91B27552-395C-4961-93C7-B76D604F5276}"/>
            </a:ext>
          </a:extLst>
        </xdr:cNvPr>
        <xdr:cNvCxnSpPr/>
      </xdr:nvCxnSpPr>
      <xdr:spPr>
        <a:xfrm flipV="1">
          <a:off x="14695170" y="14509533"/>
          <a:ext cx="1269" cy="159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E353A31-1AED-481E-8EFC-E7D0A118F687}"/>
            </a:ext>
          </a:extLst>
        </xdr:cNvPr>
        <xdr:cNvSpPr txBox="1"/>
      </xdr:nvSpPr>
      <xdr:spPr>
        <a:xfrm>
          <a:off x="14744700" y="1610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4B982322-7560-4F30-A0D3-7A6AEDAB9AE5}"/>
            </a:ext>
          </a:extLst>
        </xdr:cNvPr>
        <xdr:cNvCxnSpPr/>
      </xdr:nvCxnSpPr>
      <xdr:spPr>
        <a:xfrm>
          <a:off x="14611350" y="161039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9477E545-50BE-4ACE-92DF-31F5B04FEE0E}"/>
            </a:ext>
          </a:extLst>
        </xdr:cNvPr>
        <xdr:cNvSpPr txBox="1"/>
      </xdr:nvSpPr>
      <xdr:spPr>
        <a:xfrm>
          <a:off x="14744700" y="142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FC43D7-2A31-41EA-8ED7-96282209325A}"/>
            </a:ext>
          </a:extLst>
        </xdr:cNvPr>
        <xdr:cNvCxnSpPr/>
      </xdr:nvCxnSpPr>
      <xdr:spPr>
        <a:xfrm>
          <a:off x="14611350" y="145095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101262</xdr:rowOff>
    </xdr:from>
    <xdr:to>
      <xdr:col>85</xdr:col>
      <xdr:colOff>127000</xdr:colOff>
      <xdr:row>96</xdr:row>
      <xdr:rowOff>120955</xdr:rowOff>
    </xdr:to>
    <xdr:cxnSp macro="">
      <xdr:nvCxnSpPr>
        <xdr:cNvPr id="699" name="直線コネクタ 698">
          <a:extLst>
            <a:ext uri="{FF2B5EF4-FFF2-40B4-BE49-F238E27FC236}">
              <a16:creationId xmlns:a16="http://schemas.microsoft.com/office/drawing/2014/main" id="{3141DA07-EC5D-471A-AF6F-B489C9C38F55}"/>
            </a:ext>
          </a:extLst>
        </xdr:cNvPr>
        <xdr:cNvCxnSpPr/>
      </xdr:nvCxnSpPr>
      <xdr:spPr>
        <a:xfrm>
          <a:off x="13935075" y="15706387"/>
          <a:ext cx="762000" cy="1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B381361E-E4E8-4D29-9F59-148EED919D60}"/>
            </a:ext>
          </a:extLst>
        </xdr:cNvPr>
        <xdr:cNvSpPr txBox="1"/>
      </xdr:nvSpPr>
      <xdr:spPr>
        <a:xfrm>
          <a:off x="14744700" y="15461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C976F2AC-368B-4C00-8971-1E977B7389D1}"/>
            </a:ext>
          </a:extLst>
        </xdr:cNvPr>
        <xdr:cNvSpPr/>
      </xdr:nvSpPr>
      <xdr:spPr>
        <a:xfrm>
          <a:off x="14649450" y="156104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54905</xdr:rowOff>
    </xdr:from>
    <xdr:to>
      <xdr:col>81</xdr:col>
      <xdr:colOff>50800</xdr:colOff>
      <xdr:row>96</xdr:row>
      <xdr:rowOff>101262</xdr:rowOff>
    </xdr:to>
    <xdr:cxnSp macro="">
      <xdr:nvCxnSpPr>
        <xdr:cNvPr id="702" name="直線コネクタ 701">
          <a:extLst>
            <a:ext uri="{FF2B5EF4-FFF2-40B4-BE49-F238E27FC236}">
              <a16:creationId xmlns:a16="http://schemas.microsoft.com/office/drawing/2014/main" id="{CAF67187-06D3-4200-A060-80DF37DCC1CD}"/>
            </a:ext>
          </a:extLst>
        </xdr:cNvPr>
        <xdr:cNvCxnSpPr/>
      </xdr:nvCxnSpPr>
      <xdr:spPr>
        <a:xfrm>
          <a:off x="13144500" y="15656855"/>
          <a:ext cx="790575" cy="4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5B9D6FDA-7B22-4EB9-B0C2-89A2AECC50B2}"/>
            </a:ext>
          </a:extLst>
        </xdr:cNvPr>
        <xdr:cNvSpPr/>
      </xdr:nvSpPr>
      <xdr:spPr>
        <a:xfrm>
          <a:off x="13887450" y="1561390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BDAE2E42-131F-4D30-8C4A-94DF95C7B71E}"/>
            </a:ext>
          </a:extLst>
        </xdr:cNvPr>
        <xdr:cNvSpPr txBox="1"/>
      </xdr:nvSpPr>
      <xdr:spPr>
        <a:xfrm>
          <a:off x="13705986" y="153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54905</xdr:rowOff>
    </xdr:from>
    <xdr:to>
      <xdr:col>76</xdr:col>
      <xdr:colOff>114300</xdr:colOff>
      <xdr:row>96</xdr:row>
      <xdr:rowOff>58041</xdr:rowOff>
    </xdr:to>
    <xdr:cxnSp macro="">
      <xdr:nvCxnSpPr>
        <xdr:cNvPr id="705" name="直線コネクタ 704">
          <a:extLst>
            <a:ext uri="{FF2B5EF4-FFF2-40B4-BE49-F238E27FC236}">
              <a16:creationId xmlns:a16="http://schemas.microsoft.com/office/drawing/2014/main" id="{49D0EB13-3C31-487D-ABD5-FDEB0D811669}"/>
            </a:ext>
          </a:extLst>
        </xdr:cNvPr>
        <xdr:cNvCxnSpPr/>
      </xdr:nvCxnSpPr>
      <xdr:spPr>
        <a:xfrm flipV="1">
          <a:off x="12344400" y="15656855"/>
          <a:ext cx="8001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F1F72BFC-E67D-45A0-A7FD-501214ED06A0}"/>
            </a:ext>
          </a:extLst>
        </xdr:cNvPr>
        <xdr:cNvSpPr/>
      </xdr:nvSpPr>
      <xdr:spPr>
        <a:xfrm>
          <a:off x="13096875" y="156301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3AD973EB-ACA1-4D52-A212-B57A3D48FF81}"/>
            </a:ext>
          </a:extLst>
        </xdr:cNvPr>
        <xdr:cNvSpPr txBox="1"/>
      </xdr:nvSpPr>
      <xdr:spPr>
        <a:xfrm>
          <a:off x="12896361" y="1572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58041</xdr:rowOff>
    </xdr:from>
    <xdr:to>
      <xdr:col>71</xdr:col>
      <xdr:colOff>177800</xdr:colOff>
      <xdr:row>96</xdr:row>
      <xdr:rowOff>81243</xdr:rowOff>
    </xdr:to>
    <xdr:cxnSp macro="">
      <xdr:nvCxnSpPr>
        <xdr:cNvPr id="708" name="直線コネクタ 707">
          <a:extLst>
            <a:ext uri="{FF2B5EF4-FFF2-40B4-BE49-F238E27FC236}">
              <a16:creationId xmlns:a16="http://schemas.microsoft.com/office/drawing/2014/main" id="{914F8073-001A-4A5B-B057-B6629D7B81A7}"/>
            </a:ext>
          </a:extLst>
        </xdr:cNvPr>
        <xdr:cNvCxnSpPr/>
      </xdr:nvCxnSpPr>
      <xdr:spPr>
        <a:xfrm flipV="1">
          <a:off x="11534775" y="15659991"/>
          <a:ext cx="809625" cy="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13CA68C4-6E00-497C-8F33-7C3018694D4E}"/>
            </a:ext>
          </a:extLst>
        </xdr:cNvPr>
        <xdr:cNvSpPr/>
      </xdr:nvSpPr>
      <xdr:spPr>
        <a:xfrm>
          <a:off x="12296775" y="1565147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AE1B495A-D5A6-49E1-A579-2E43505C4319}"/>
            </a:ext>
          </a:extLst>
        </xdr:cNvPr>
        <xdr:cNvSpPr txBox="1"/>
      </xdr:nvSpPr>
      <xdr:spPr>
        <a:xfrm>
          <a:off x="12105786" y="1574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216934B8-B180-4FCD-861E-29B7767B110E}"/>
            </a:ext>
          </a:extLst>
        </xdr:cNvPr>
        <xdr:cNvSpPr/>
      </xdr:nvSpPr>
      <xdr:spPr>
        <a:xfrm>
          <a:off x="11487150" y="156504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5F9A4077-27A6-4EAB-B2C0-BDB7A523EAEC}"/>
            </a:ext>
          </a:extLst>
        </xdr:cNvPr>
        <xdr:cNvSpPr txBox="1"/>
      </xdr:nvSpPr>
      <xdr:spPr>
        <a:xfrm>
          <a:off x="11305686" y="1574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BD53FD6F-6163-4071-9FF0-D89EFF0404A7}"/>
            </a:ext>
          </a:extLst>
        </xdr:cNvPr>
        <xdr:cNvSpPr txBox="1"/>
      </xdr:nvSpPr>
      <xdr:spPr>
        <a:xfrm>
          <a:off x="1452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76D64E75-F1D9-4891-8A2F-480501810AD1}"/>
            </a:ext>
          </a:extLst>
        </xdr:cNvPr>
        <xdr:cNvSpPr txBox="1"/>
      </xdr:nvSpPr>
      <xdr:spPr>
        <a:xfrm>
          <a:off x="13763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40D46E5B-5B4D-407E-98A5-CD422DD1A0D5}"/>
            </a:ext>
          </a:extLst>
        </xdr:cNvPr>
        <xdr:cNvSpPr txBox="1"/>
      </xdr:nvSpPr>
      <xdr:spPr>
        <a:xfrm>
          <a:off x="12973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27618434-7F91-4EB8-86D4-D113C5604E90}"/>
            </a:ext>
          </a:extLst>
        </xdr:cNvPr>
        <xdr:cNvSpPr txBox="1"/>
      </xdr:nvSpPr>
      <xdr:spPr>
        <a:xfrm>
          <a:off x="12172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175BAF68-884F-4375-A322-4BC9B2417F7B}"/>
            </a:ext>
          </a:extLst>
        </xdr:cNvPr>
        <xdr:cNvSpPr txBox="1"/>
      </xdr:nvSpPr>
      <xdr:spPr>
        <a:xfrm>
          <a:off x="11363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70155</xdr:rowOff>
    </xdr:from>
    <xdr:to>
      <xdr:col>85</xdr:col>
      <xdr:colOff>177800</xdr:colOff>
      <xdr:row>97</xdr:row>
      <xdr:rowOff>305</xdr:rowOff>
    </xdr:to>
    <xdr:sp macro="" textlink="">
      <xdr:nvSpPr>
        <xdr:cNvPr id="718" name="楕円 717">
          <a:extLst>
            <a:ext uri="{FF2B5EF4-FFF2-40B4-BE49-F238E27FC236}">
              <a16:creationId xmlns:a16="http://schemas.microsoft.com/office/drawing/2014/main" id="{FEC102F7-AC33-4B00-997D-C7745D81F9E9}"/>
            </a:ext>
          </a:extLst>
        </xdr:cNvPr>
        <xdr:cNvSpPr/>
      </xdr:nvSpPr>
      <xdr:spPr>
        <a:xfrm>
          <a:off x="14649450" y="156689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48582</xdr:rowOff>
    </xdr:from>
    <xdr:ext cx="534377" cy="259045"/>
    <xdr:sp macro="" textlink="">
      <xdr:nvSpPr>
        <xdr:cNvPr id="719" name="公債費該当値テキスト">
          <a:extLst>
            <a:ext uri="{FF2B5EF4-FFF2-40B4-BE49-F238E27FC236}">
              <a16:creationId xmlns:a16="http://schemas.microsoft.com/office/drawing/2014/main" id="{1D00D414-5A33-4156-B36F-C5130F196AE4}"/>
            </a:ext>
          </a:extLst>
        </xdr:cNvPr>
        <xdr:cNvSpPr txBox="1"/>
      </xdr:nvSpPr>
      <xdr:spPr>
        <a:xfrm>
          <a:off x="14744700" y="1564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50462</xdr:rowOff>
    </xdr:from>
    <xdr:to>
      <xdr:col>81</xdr:col>
      <xdr:colOff>101600</xdr:colOff>
      <xdr:row>96</xdr:row>
      <xdr:rowOff>152062</xdr:rowOff>
    </xdr:to>
    <xdr:sp macro="" textlink="">
      <xdr:nvSpPr>
        <xdr:cNvPr id="720" name="楕円 719">
          <a:extLst>
            <a:ext uri="{FF2B5EF4-FFF2-40B4-BE49-F238E27FC236}">
              <a16:creationId xmlns:a16="http://schemas.microsoft.com/office/drawing/2014/main" id="{56AE7DE1-9216-449D-B40F-08A67A25854A}"/>
            </a:ext>
          </a:extLst>
        </xdr:cNvPr>
        <xdr:cNvSpPr/>
      </xdr:nvSpPr>
      <xdr:spPr>
        <a:xfrm>
          <a:off x="13887450" y="156492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143189</xdr:rowOff>
    </xdr:from>
    <xdr:ext cx="534377" cy="259045"/>
    <xdr:sp macro="" textlink="">
      <xdr:nvSpPr>
        <xdr:cNvPr id="721" name="テキスト ボックス 720">
          <a:extLst>
            <a:ext uri="{FF2B5EF4-FFF2-40B4-BE49-F238E27FC236}">
              <a16:creationId xmlns:a16="http://schemas.microsoft.com/office/drawing/2014/main" id="{8F02546C-4BD8-4727-906B-8BB5A03A9076}"/>
            </a:ext>
          </a:extLst>
        </xdr:cNvPr>
        <xdr:cNvSpPr txBox="1"/>
      </xdr:nvSpPr>
      <xdr:spPr>
        <a:xfrm>
          <a:off x="13705986" y="1574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4105</xdr:rowOff>
    </xdr:from>
    <xdr:to>
      <xdr:col>76</xdr:col>
      <xdr:colOff>165100</xdr:colOff>
      <xdr:row>96</xdr:row>
      <xdr:rowOff>105705</xdr:rowOff>
    </xdr:to>
    <xdr:sp macro="" textlink="">
      <xdr:nvSpPr>
        <xdr:cNvPr id="722" name="楕円 721">
          <a:extLst>
            <a:ext uri="{FF2B5EF4-FFF2-40B4-BE49-F238E27FC236}">
              <a16:creationId xmlns:a16="http://schemas.microsoft.com/office/drawing/2014/main" id="{AE4D629C-552A-4C10-B602-F8BE4910F513}"/>
            </a:ext>
          </a:extLst>
        </xdr:cNvPr>
        <xdr:cNvSpPr/>
      </xdr:nvSpPr>
      <xdr:spPr>
        <a:xfrm>
          <a:off x="13096875" y="156092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122232</xdr:rowOff>
    </xdr:from>
    <xdr:ext cx="534377" cy="259045"/>
    <xdr:sp macro="" textlink="">
      <xdr:nvSpPr>
        <xdr:cNvPr id="723" name="テキスト ボックス 722">
          <a:extLst>
            <a:ext uri="{FF2B5EF4-FFF2-40B4-BE49-F238E27FC236}">
              <a16:creationId xmlns:a16="http://schemas.microsoft.com/office/drawing/2014/main" id="{4F87E877-1C30-4FEE-ACD7-533E6746DDD6}"/>
            </a:ext>
          </a:extLst>
        </xdr:cNvPr>
        <xdr:cNvSpPr txBox="1"/>
      </xdr:nvSpPr>
      <xdr:spPr>
        <a:xfrm>
          <a:off x="12896361" y="153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7241</xdr:rowOff>
    </xdr:from>
    <xdr:to>
      <xdr:col>72</xdr:col>
      <xdr:colOff>38100</xdr:colOff>
      <xdr:row>96</xdr:row>
      <xdr:rowOff>108841</xdr:rowOff>
    </xdr:to>
    <xdr:sp macro="" textlink="">
      <xdr:nvSpPr>
        <xdr:cNvPr id="724" name="楕円 723">
          <a:extLst>
            <a:ext uri="{FF2B5EF4-FFF2-40B4-BE49-F238E27FC236}">
              <a16:creationId xmlns:a16="http://schemas.microsoft.com/office/drawing/2014/main" id="{C659C223-021E-4CD3-ABC0-350ACF0E31DA}"/>
            </a:ext>
          </a:extLst>
        </xdr:cNvPr>
        <xdr:cNvSpPr/>
      </xdr:nvSpPr>
      <xdr:spPr>
        <a:xfrm>
          <a:off x="12296775" y="156123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125368</xdr:rowOff>
    </xdr:from>
    <xdr:ext cx="534377" cy="259045"/>
    <xdr:sp macro="" textlink="">
      <xdr:nvSpPr>
        <xdr:cNvPr id="725" name="テキスト ボックス 724">
          <a:extLst>
            <a:ext uri="{FF2B5EF4-FFF2-40B4-BE49-F238E27FC236}">
              <a16:creationId xmlns:a16="http://schemas.microsoft.com/office/drawing/2014/main" id="{82586C41-01E3-43F9-9D25-A41E873E0299}"/>
            </a:ext>
          </a:extLst>
        </xdr:cNvPr>
        <xdr:cNvSpPr txBox="1"/>
      </xdr:nvSpPr>
      <xdr:spPr>
        <a:xfrm>
          <a:off x="12105786" y="1538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30443</xdr:rowOff>
    </xdr:from>
    <xdr:to>
      <xdr:col>67</xdr:col>
      <xdr:colOff>101600</xdr:colOff>
      <xdr:row>96</xdr:row>
      <xdr:rowOff>132043</xdr:rowOff>
    </xdr:to>
    <xdr:sp macro="" textlink="">
      <xdr:nvSpPr>
        <xdr:cNvPr id="726" name="楕円 725">
          <a:extLst>
            <a:ext uri="{FF2B5EF4-FFF2-40B4-BE49-F238E27FC236}">
              <a16:creationId xmlns:a16="http://schemas.microsoft.com/office/drawing/2014/main" id="{8D034372-95F5-4033-8335-3A3EBDB2015C}"/>
            </a:ext>
          </a:extLst>
        </xdr:cNvPr>
        <xdr:cNvSpPr/>
      </xdr:nvSpPr>
      <xdr:spPr>
        <a:xfrm>
          <a:off x="11487150" y="156292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148570</xdr:rowOff>
    </xdr:from>
    <xdr:ext cx="534377" cy="259045"/>
    <xdr:sp macro="" textlink="">
      <xdr:nvSpPr>
        <xdr:cNvPr id="727" name="テキスト ボックス 726">
          <a:extLst>
            <a:ext uri="{FF2B5EF4-FFF2-40B4-BE49-F238E27FC236}">
              <a16:creationId xmlns:a16="http://schemas.microsoft.com/office/drawing/2014/main" id="{86451EC9-B8B8-48F7-ABE7-EB7251DACD18}"/>
            </a:ext>
          </a:extLst>
        </xdr:cNvPr>
        <xdr:cNvSpPr txBox="1"/>
      </xdr:nvSpPr>
      <xdr:spPr>
        <a:xfrm>
          <a:off x="11305686" y="1540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77B3F5AD-629F-4D9C-81A9-48EE53819E81}"/>
            </a:ext>
          </a:extLst>
        </xdr:cNvPr>
        <xdr:cNvSpPr/>
      </xdr:nvSpPr>
      <xdr:spPr>
        <a:xfrm>
          <a:off x="164592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CEF96237-A942-449C-B8C3-B489F0373102}"/>
            </a:ext>
          </a:extLst>
        </xdr:cNvPr>
        <xdr:cNvSpPr/>
      </xdr:nvSpPr>
      <xdr:spPr>
        <a:xfrm>
          <a:off x="165830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74F5234E-7658-41FE-A1E4-2005441601C3}"/>
            </a:ext>
          </a:extLst>
        </xdr:cNvPr>
        <xdr:cNvSpPr/>
      </xdr:nvSpPr>
      <xdr:spPr>
        <a:xfrm>
          <a:off x="165830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BADC376-8E7A-4BE5-917D-C424D83E1F45}"/>
            </a:ext>
          </a:extLst>
        </xdr:cNvPr>
        <xdr:cNvSpPr/>
      </xdr:nvSpPr>
      <xdr:spPr>
        <a:xfrm>
          <a:off x="174879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BADBD637-833A-477A-ABDA-C5E0A0D3C1A9}"/>
            </a:ext>
          </a:extLst>
        </xdr:cNvPr>
        <xdr:cNvSpPr/>
      </xdr:nvSpPr>
      <xdr:spPr>
        <a:xfrm>
          <a:off x="174879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D8B0B18C-3AEE-4730-81E9-43ED4F254482}"/>
            </a:ext>
          </a:extLst>
        </xdr:cNvPr>
        <xdr:cNvSpPr/>
      </xdr:nvSpPr>
      <xdr:spPr>
        <a:xfrm>
          <a:off x="185166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655C2140-C572-476F-AAC3-B6426A290AE3}"/>
            </a:ext>
          </a:extLst>
        </xdr:cNvPr>
        <xdr:cNvSpPr/>
      </xdr:nvSpPr>
      <xdr:spPr>
        <a:xfrm>
          <a:off x="185166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A9BD2104-777C-4AAC-AEF7-1D2B612F1BF8}"/>
            </a:ext>
          </a:extLst>
        </xdr:cNvPr>
        <xdr:cNvSpPr/>
      </xdr:nvSpPr>
      <xdr:spPr>
        <a:xfrm>
          <a:off x="164592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6A7787CA-90B9-432A-A71A-D486B55BC13B}"/>
            </a:ext>
          </a:extLst>
        </xdr:cNvPr>
        <xdr:cNvSpPr txBox="1"/>
      </xdr:nvSpPr>
      <xdr:spPr>
        <a:xfrm>
          <a:off x="164401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F318AD0F-5C51-49D9-83B7-1871B5FE4A45}"/>
            </a:ext>
          </a:extLst>
        </xdr:cNvPr>
        <xdr:cNvCxnSpPr/>
      </xdr:nvCxnSpPr>
      <xdr:spPr>
        <a:xfrm>
          <a:off x="164592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ECD1CD3B-453B-407E-9A3E-686B7FA9BA8E}"/>
            </a:ext>
          </a:extLst>
        </xdr:cNvPr>
        <xdr:cNvCxnSpPr/>
      </xdr:nvCxnSpPr>
      <xdr:spPr>
        <a:xfrm>
          <a:off x="16459200" y="64266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4EBE35C2-9BBF-40F0-92A0-45469E78496F}"/>
            </a:ext>
          </a:extLst>
        </xdr:cNvPr>
        <xdr:cNvSpPr txBox="1"/>
      </xdr:nvSpPr>
      <xdr:spPr>
        <a:xfrm>
          <a:off x="16248514" y="62876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612DE1F9-A039-408E-926C-5233D2C8DCD1}"/>
            </a:ext>
          </a:extLst>
        </xdr:cNvPr>
        <xdr:cNvCxnSpPr/>
      </xdr:nvCxnSpPr>
      <xdr:spPr>
        <a:xfrm>
          <a:off x="16459200" y="61159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48E768E8-9D4C-4441-8C57-A70B3CCC3677}"/>
            </a:ext>
          </a:extLst>
        </xdr:cNvPr>
        <xdr:cNvSpPr txBox="1"/>
      </xdr:nvSpPr>
      <xdr:spPr>
        <a:xfrm>
          <a:off x="16123449" y="598008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529A8D55-8D65-46CA-A3AD-F13BBF987050}"/>
            </a:ext>
          </a:extLst>
        </xdr:cNvPr>
        <xdr:cNvCxnSpPr/>
      </xdr:nvCxnSpPr>
      <xdr:spPr>
        <a:xfrm>
          <a:off x="16459200" y="58084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7EEDC443-A4CF-46EF-B647-36C96469BCBA}"/>
            </a:ext>
          </a:extLst>
        </xdr:cNvPr>
        <xdr:cNvSpPr txBox="1"/>
      </xdr:nvSpPr>
      <xdr:spPr>
        <a:xfrm>
          <a:off x="16123449" y="567891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CFB02A3D-30F2-4348-AE0C-1DBD9B410B61}"/>
            </a:ext>
          </a:extLst>
        </xdr:cNvPr>
        <xdr:cNvCxnSpPr/>
      </xdr:nvCxnSpPr>
      <xdr:spPr>
        <a:xfrm>
          <a:off x="16459200" y="54977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50C85481-758A-4F88-B35D-AB35B361FAF8}"/>
            </a:ext>
          </a:extLst>
        </xdr:cNvPr>
        <xdr:cNvSpPr txBox="1"/>
      </xdr:nvSpPr>
      <xdr:spPr>
        <a:xfrm>
          <a:off x="16123449" y="5361866"/>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83D590A3-C4D7-4F71-940D-BDADE436037B}"/>
            </a:ext>
          </a:extLst>
        </xdr:cNvPr>
        <xdr:cNvCxnSpPr/>
      </xdr:nvCxnSpPr>
      <xdr:spPr>
        <a:xfrm>
          <a:off x="16459200" y="51902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28DB5DA8-D715-412F-A3C9-A57655517789}"/>
            </a:ext>
          </a:extLst>
        </xdr:cNvPr>
        <xdr:cNvSpPr txBox="1"/>
      </xdr:nvSpPr>
      <xdr:spPr>
        <a:xfrm>
          <a:off x="16123449" y="505117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BAD3008A-DF52-4A1F-AD69-01AF9D0ADEB6}"/>
            </a:ext>
          </a:extLst>
        </xdr:cNvPr>
        <xdr:cNvCxnSpPr/>
      </xdr:nvCxnSpPr>
      <xdr:spPr>
        <a:xfrm>
          <a:off x="16459200" y="48795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B56B5139-DD1C-45ED-BAA0-388BBE85E28E}"/>
            </a:ext>
          </a:extLst>
        </xdr:cNvPr>
        <xdr:cNvSpPr txBox="1"/>
      </xdr:nvSpPr>
      <xdr:spPr>
        <a:xfrm>
          <a:off x="16052346" y="47436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5FEEBEC2-C704-4AA3-BD89-ADC3F42E85E0}"/>
            </a:ext>
          </a:extLst>
        </xdr:cNvPr>
        <xdr:cNvCxnSpPr/>
      </xdr:nvCxnSpPr>
      <xdr:spPr>
        <a:xfrm>
          <a:off x="164592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A87CEB7C-F9BA-48CC-AD52-A57F44DDC818}"/>
            </a:ext>
          </a:extLst>
        </xdr:cNvPr>
        <xdr:cNvSpPr txBox="1"/>
      </xdr:nvSpPr>
      <xdr:spPr>
        <a:xfrm>
          <a:off x="16052346"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4C3C1357-D590-4815-A595-C6E65E714C85}"/>
            </a:ext>
          </a:extLst>
        </xdr:cNvPr>
        <xdr:cNvSpPr/>
      </xdr:nvSpPr>
      <xdr:spPr>
        <a:xfrm>
          <a:off x="164592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CFE5D98F-842C-4505-BE30-721782D1253C}"/>
            </a:ext>
          </a:extLst>
        </xdr:cNvPr>
        <xdr:cNvCxnSpPr/>
      </xdr:nvCxnSpPr>
      <xdr:spPr>
        <a:xfrm flipV="1">
          <a:off x="19952970" y="4886144"/>
          <a:ext cx="1269" cy="1540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C8BC9B1F-E5B1-4DCB-93B3-340C0D887442}"/>
            </a:ext>
          </a:extLst>
        </xdr:cNvPr>
        <xdr:cNvSpPr txBox="1"/>
      </xdr:nvSpPr>
      <xdr:spPr>
        <a:xfrm>
          <a:off x="20002500" y="64453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4895B6FF-9428-4AAE-9528-8397F66A54A4}"/>
            </a:ext>
          </a:extLst>
        </xdr:cNvPr>
        <xdr:cNvCxnSpPr/>
      </xdr:nvCxnSpPr>
      <xdr:spPr>
        <a:xfrm>
          <a:off x="19878675" y="6426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9264386D-0B8D-49FA-8CFA-D847AB80F81E}"/>
            </a:ext>
          </a:extLst>
        </xdr:cNvPr>
        <xdr:cNvSpPr txBox="1"/>
      </xdr:nvSpPr>
      <xdr:spPr>
        <a:xfrm>
          <a:off x="20002500" y="4683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BCCF0CAC-0D2D-4FB5-9445-0A77C74ED512}"/>
            </a:ext>
          </a:extLst>
        </xdr:cNvPr>
        <xdr:cNvCxnSpPr/>
      </xdr:nvCxnSpPr>
      <xdr:spPr>
        <a:xfrm>
          <a:off x="19878675" y="48861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47F8E4D2-3D99-4DEC-B9AF-BADBBDC29ECF}"/>
            </a:ext>
          </a:extLst>
        </xdr:cNvPr>
        <xdr:cNvCxnSpPr/>
      </xdr:nvCxnSpPr>
      <xdr:spPr>
        <a:xfrm>
          <a:off x="19202400" y="6426653"/>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7E0A3D84-07DC-422B-8F22-23F6912158CB}"/>
            </a:ext>
          </a:extLst>
        </xdr:cNvPr>
        <xdr:cNvSpPr txBox="1"/>
      </xdr:nvSpPr>
      <xdr:spPr>
        <a:xfrm>
          <a:off x="20002500" y="619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FEAE6DDA-C5B1-46A7-B58D-C0BECAB12F62}"/>
            </a:ext>
          </a:extLst>
        </xdr:cNvPr>
        <xdr:cNvSpPr/>
      </xdr:nvSpPr>
      <xdr:spPr>
        <a:xfrm>
          <a:off x="19897725" y="633358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82A50878-9D88-44B0-8362-896BEE5BF68F}"/>
            </a:ext>
          </a:extLst>
        </xdr:cNvPr>
        <xdr:cNvCxnSpPr/>
      </xdr:nvCxnSpPr>
      <xdr:spPr>
        <a:xfrm>
          <a:off x="18392775" y="642665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759E67BA-64BF-4094-BA35-247985C1BD4F}"/>
            </a:ext>
          </a:extLst>
        </xdr:cNvPr>
        <xdr:cNvSpPr/>
      </xdr:nvSpPr>
      <xdr:spPr>
        <a:xfrm>
          <a:off x="19154775" y="62025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530A635A-DF43-41F5-966E-5D5B86DED2E5}"/>
            </a:ext>
          </a:extLst>
        </xdr:cNvPr>
        <xdr:cNvSpPr txBox="1"/>
      </xdr:nvSpPr>
      <xdr:spPr>
        <a:xfrm>
          <a:off x="19032167" y="6000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30A61F96-709F-4488-BB3E-027DD93B8B23}"/>
            </a:ext>
          </a:extLst>
        </xdr:cNvPr>
        <xdr:cNvCxnSpPr/>
      </xdr:nvCxnSpPr>
      <xdr:spPr>
        <a:xfrm>
          <a:off x="17602200" y="642665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2419C12D-F7B7-4406-8191-9FA2245BB3DD}"/>
            </a:ext>
          </a:extLst>
        </xdr:cNvPr>
        <xdr:cNvSpPr/>
      </xdr:nvSpPr>
      <xdr:spPr>
        <a:xfrm>
          <a:off x="18345150" y="62843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6DCEB95B-CAB0-40FC-90A4-B806E013A9FE}"/>
            </a:ext>
          </a:extLst>
        </xdr:cNvPr>
        <xdr:cNvSpPr txBox="1"/>
      </xdr:nvSpPr>
      <xdr:spPr>
        <a:xfrm>
          <a:off x="18261208" y="6069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7F531EB3-EC2B-4187-971F-6C734457B6B5}"/>
            </a:ext>
          </a:extLst>
        </xdr:cNvPr>
        <xdr:cNvCxnSpPr/>
      </xdr:nvCxnSpPr>
      <xdr:spPr>
        <a:xfrm>
          <a:off x="16802100" y="642665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16E5B1B2-DD33-47C0-83E6-9AC3C9B591DF}"/>
            </a:ext>
          </a:extLst>
        </xdr:cNvPr>
        <xdr:cNvSpPr/>
      </xdr:nvSpPr>
      <xdr:spPr>
        <a:xfrm>
          <a:off x="17554575" y="63249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52808E49-28F5-42AC-8E80-09FDF77FCE5A}"/>
            </a:ext>
          </a:extLst>
        </xdr:cNvPr>
        <xdr:cNvSpPr txBox="1"/>
      </xdr:nvSpPr>
      <xdr:spPr>
        <a:xfrm>
          <a:off x="17461108" y="6103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62DCB0DC-23EF-488F-96C6-7EA344BDB7E3}"/>
            </a:ext>
          </a:extLst>
        </xdr:cNvPr>
        <xdr:cNvSpPr/>
      </xdr:nvSpPr>
      <xdr:spPr>
        <a:xfrm>
          <a:off x="16754475" y="62467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FE75CDC4-8447-424B-BAB8-1CCE28059432}"/>
            </a:ext>
          </a:extLst>
        </xdr:cNvPr>
        <xdr:cNvSpPr txBox="1"/>
      </xdr:nvSpPr>
      <xdr:spPr>
        <a:xfrm>
          <a:off x="16651483" y="60315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69FB901D-A4EE-4210-ACA1-FA005ECA9C69}"/>
            </a:ext>
          </a:extLst>
        </xdr:cNvPr>
        <xdr:cNvSpPr txBox="1"/>
      </xdr:nvSpPr>
      <xdr:spPr>
        <a:xfrm>
          <a:off x="197834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DA4E00AB-D116-48F8-BCDE-C1B39CA92093}"/>
            </a:ext>
          </a:extLst>
        </xdr:cNvPr>
        <xdr:cNvSpPr txBox="1"/>
      </xdr:nvSpPr>
      <xdr:spPr>
        <a:xfrm>
          <a:off x="19030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7BCD196E-EC4C-471E-9C63-76A82D135A12}"/>
            </a:ext>
          </a:extLst>
        </xdr:cNvPr>
        <xdr:cNvSpPr txBox="1"/>
      </xdr:nvSpPr>
      <xdr:spPr>
        <a:xfrm>
          <a:off x="18221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CD53BA17-E377-43D5-AE84-0407839922F7}"/>
            </a:ext>
          </a:extLst>
        </xdr:cNvPr>
        <xdr:cNvSpPr txBox="1"/>
      </xdr:nvSpPr>
      <xdr:spPr>
        <a:xfrm>
          <a:off x="174307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D4E7007D-5A36-4A64-9255-8A1ADB11EE94}"/>
            </a:ext>
          </a:extLst>
        </xdr:cNvPr>
        <xdr:cNvSpPr txBox="1"/>
      </xdr:nvSpPr>
      <xdr:spPr>
        <a:xfrm>
          <a:off x="166306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5D31091C-BF83-4ABA-80E1-3616BB3EACFE}"/>
            </a:ext>
          </a:extLst>
        </xdr:cNvPr>
        <xdr:cNvSpPr/>
      </xdr:nvSpPr>
      <xdr:spPr>
        <a:xfrm>
          <a:off x="19897725" y="63695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7FDD026A-2F50-4D11-8BBE-9CBA0DAC04D1}"/>
            </a:ext>
          </a:extLst>
        </xdr:cNvPr>
        <xdr:cNvSpPr txBox="1"/>
      </xdr:nvSpPr>
      <xdr:spPr>
        <a:xfrm>
          <a:off x="20002500" y="63215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2A11288B-1A21-4419-9134-28CA4BEE3FB3}"/>
            </a:ext>
          </a:extLst>
        </xdr:cNvPr>
        <xdr:cNvSpPr/>
      </xdr:nvSpPr>
      <xdr:spPr>
        <a:xfrm>
          <a:off x="19154775" y="63695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E5A4F794-704B-4766-A5BC-6E7CFBBD8FBF}"/>
            </a:ext>
          </a:extLst>
        </xdr:cNvPr>
        <xdr:cNvSpPr txBox="1"/>
      </xdr:nvSpPr>
      <xdr:spPr>
        <a:xfrm>
          <a:off x="19080925" y="646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76A3B454-0F30-4EC9-AA32-03FA7EB13E3E}"/>
            </a:ext>
          </a:extLst>
        </xdr:cNvPr>
        <xdr:cNvSpPr/>
      </xdr:nvSpPr>
      <xdr:spPr>
        <a:xfrm>
          <a:off x="18345150" y="63695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65723CDF-2C53-4C06-B988-9D0F34A26389}"/>
            </a:ext>
          </a:extLst>
        </xdr:cNvPr>
        <xdr:cNvSpPr txBox="1"/>
      </xdr:nvSpPr>
      <xdr:spPr>
        <a:xfrm>
          <a:off x="18290350" y="646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AB9995F8-6460-4E03-A9F7-85DBDA5EBC2F}"/>
            </a:ext>
          </a:extLst>
        </xdr:cNvPr>
        <xdr:cNvSpPr/>
      </xdr:nvSpPr>
      <xdr:spPr>
        <a:xfrm>
          <a:off x="17554575" y="63695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F5A33880-09E8-48CF-A0BF-A4A541F14A52}"/>
            </a:ext>
          </a:extLst>
        </xdr:cNvPr>
        <xdr:cNvSpPr txBox="1"/>
      </xdr:nvSpPr>
      <xdr:spPr>
        <a:xfrm>
          <a:off x="17490250" y="646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142C38FD-D7B3-45EE-B491-100734B76448}"/>
            </a:ext>
          </a:extLst>
        </xdr:cNvPr>
        <xdr:cNvSpPr/>
      </xdr:nvSpPr>
      <xdr:spPr>
        <a:xfrm>
          <a:off x="16754475" y="63695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F1F5E3B9-E3B9-416A-AAA6-BD93C13FC9F2}"/>
            </a:ext>
          </a:extLst>
        </xdr:cNvPr>
        <xdr:cNvSpPr txBox="1"/>
      </xdr:nvSpPr>
      <xdr:spPr>
        <a:xfrm>
          <a:off x="16680625" y="646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6509B761-93F0-4345-9672-C6AF3DC85869}"/>
            </a:ext>
          </a:extLst>
        </xdr:cNvPr>
        <xdr:cNvSpPr/>
      </xdr:nvSpPr>
      <xdr:spPr>
        <a:xfrm>
          <a:off x="164592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A65AF5D2-D6F5-418A-B768-DF6859E668D8}"/>
            </a:ext>
          </a:extLst>
        </xdr:cNvPr>
        <xdr:cNvSpPr/>
      </xdr:nvSpPr>
      <xdr:spPr>
        <a:xfrm>
          <a:off x="165830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AB49C3CA-673E-4413-A6F7-43C3E1D6752C}"/>
            </a:ext>
          </a:extLst>
        </xdr:cNvPr>
        <xdr:cNvSpPr/>
      </xdr:nvSpPr>
      <xdr:spPr>
        <a:xfrm>
          <a:off x="165830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BC357A99-2A3E-4E6D-9CDC-DA56D7A42D42}"/>
            </a:ext>
          </a:extLst>
        </xdr:cNvPr>
        <xdr:cNvSpPr/>
      </xdr:nvSpPr>
      <xdr:spPr>
        <a:xfrm>
          <a:off x="174879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D6AB4A77-108D-45FD-A074-BEF538E90B4F}"/>
            </a:ext>
          </a:extLst>
        </xdr:cNvPr>
        <xdr:cNvSpPr/>
      </xdr:nvSpPr>
      <xdr:spPr>
        <a:xfrm>
          <a:off x="174879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12277D8-DC7B-4DFD-A6A0-48B6F903E36E}"/>
            </a:ext>
          </a:extLst>
        </xdr:cNvPr>
        <xdr:cNvSpPr/>
      </xdr:nvSpPr>
      <xdr:spPr>
        <a:xfrm>
          <a:off x="185166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D6193460-0768-48FB-BC74-FB4A785D5F82}"/>
            </a:ext>
          </a:extLst>
        </xdr:cNvPr>
        <xdr:cNvSpPr/>
      </xdr:nvSpPr>
      <xdr:spPr>
        <a:xfrm>
          <a:off x="185166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3EE52BFD-F021-46E6-9697-008DFDD7819D}"/>
            </a:ext>
          </a:extLst>
        </xdr:cNvPr>
        <xdr:cNvSpPr/>
      </xdr:nvSpPr>
      <xdr:spPr>
        <a:xfrm>
          <a:off x="164592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5638C6F5-4E9D-4218-8456-7E64A6D46EF0}"/>
            </a:ext>
          </a:extLst>
        </xdr:cNvPr>
        <xdr:cNvSpPr txBox="1"/>
      </xdr:nvSpPr>
      <xdr:spPr>
        <a:xfrm>
          <a:off x="164401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C7F77204-2874-466D-A964-54A6A8379636}"/>
            </a:ext>
          </a:extLst>
        </xdr:cNvPr>
        <xdr:cNvCxnSpPr/>
      </xdr:nvCxnSpPr>
      <xdr:spPr>
        <a:xfrm>
          <a:off x="164592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BFE60712-7F00-43D2-98C3-BF87D1DA343B}"/>
            </a:ext>
          </a:extLst>
        </xdr:cNvPr>
        <xdr:cNvCxnSpPr/>
      </xdr:nvCxnSpPr>
      <xdr:spPr>
        <a:xfrm>
          <a:off x="164592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8760FA85-2F06-4A93-BAD9-155352DAE97B}"/>
            </a:ext>
          </a:extLst>
        </xdr:cNvPr>
        <xdr:cNvSpPr txBox="1"/>
      </xdr:nvSpPr>
      <xdr:spPr>
        <a:xfrm>
          <a:off x="16248514"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2B7E186-D1F7-4DFF-B10D-FF92DF6CADC3}"/>
            </a:ext>
          </a:extLst>
        </xdr:cNvPr>
        <xdr:cNvCxnSpPr/>
      </xdr:nvCxnSpPr>
      <xdr:spPr>
        <a:xfrm>
          <a:off x="164592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7A5D4D8D-DCFB-4B64-ADC8-59A02D11146C}"/>
            </a:ext>
          </a:extLst>
        </xdr:cNvPr>
        <xdr:cNvSpPr txBox="1"/>
      </xdr:nvSpPr>
      <xdr:spPr>
        <a:xfrm>
          <a:off x="16248514"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2155A435-74D3-41FE-8B0E-5A7BDBB1C32D}"/>
            </a:ext>
          </a:extLst>
        </xdr:cNvPr>
        <xdr:cNvSpPr/>
      </xdr:nvSpPr>
      <xdr:spPr>
        <a:xfrm>
          <a:off x="164592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D3CDD137-B07E-40C1-8041-7A3593C96C00}"/>
            </a:ext>
          </a:extLst>
        </xdr:cNvPr>
        <xdr:cNvCxnSpPr/>
      </xdr:nvCxnSpPr>
      <xdr:spPr>
        <a:xfrm>
          <a:off x="19952970" y="88963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D0A85092-110A-491C-9B9E-86C2513A3EF2}"/>
            </a:ext>
          </a:extLst>
        </xdr:cNvPr>
        <xdr:cNvSpPr txBox="1"/>
      </xdr:nvSpPr>
      <xdr:spPr>
        <a:xfrm>
          <a:off x="2000250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FAA4E073-AB5D-4100-AA55-82D832345657}"/>
            </a:ext>
          </a:extLst>
        </xdr:cNvPr>
        <xdr:cNvCxnSpPr/>
      </xdr:nvCxnSpPr>
      <xdr:spPr>
        <a:xfrm>
          <a:off x="19878675"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A4F9A0BE-D281-4C28-864B-8DC386A3DE73}"/>
            </a:ext>
          </a:extLst>
        </xdr:cNvPr>
        <xdr:cNvSpPr txBox="1"/>
      </xdr:nvSpPr>
      <xdr:spPr>
        <a:xfrm>
          <a:off x="20002500" y="8598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135BF0F4-7878-40F2-B5F4-076A53265AE8}"/>
            </a:ext>
          </a:extLst>
        </xdr:cNvPr>
        <xdr:cNvCxnSpPr/>
      </xdr:nvCxnSpPr>
      <xdr:spPr>
        <a:xfrm>
          <a:off x="19878675"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EFF181E6-1219-4DE5-9199-AB911C0A47A0}"/>
            </a:ext>
          </a:extLst>
        </xdr:cNvPr>
        <xdr:cNvCxnSpPr/>
      </xdr:nvCxnSpPr>
      <xdr:spPr>
        <a:xfrm>
          <a:off x="19202400" y="88963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1E929674-8C70-49E1-A247-4C345516A42A}"/>
            </a:ext>
          </a:extLst>
        </xdr:cNvPr>
        <xdr:cNvSpPr txBox="1"/>
      </xdr:nvSpPr>
      <xdr:spPr>
        <a:xfrm>
          <a:off x="20002500" y="881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2785E299-D82F-4039-8CA9-1121093947AA}"/>
            </a:ext>
          </a:extLst>
        </xdr:cNvPr>
        <xdr:cNvSpPr/>
      </xdr:nvSpPr>
      <xdr:spPr>
        <a:xfrm>
          <a:off x="19897725"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BB56A51A-A007-4A37-96ED-43C83C66B961}"/>
            </a:ext>
          </a:extLst>
        </xdr:cNvPr>
        <xdr:cNvCxnSpPr/>
      </xdr:nvCxnSpPr>
      <xdr:spPr>
        <a:xfrm>
          <a:off x="18392775" y="889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328AB99B-F889-449D-B206-CCDABDC6AC95}"/>
            </a:ext>
          </a:extLst>
        </xdr:cNvPr>
        <xdr:cNvSpPr/>
      </xdr:nvSpPr>
      <xdr:spPr>
        <a:xfrm>
          <a:off x="191547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EEE5FD69-8683-4248-A2A6-DB896249F053}"/>
            </a:ext>
          </a:extLst>
        </xdr:cNvPr>
        <xdr:cNvSpPr txBox="1"/>
      </xdr:nvSpPr>
      <xdr:spPr>
        <a:xfrm>
          <a:off x="190809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ABACCD4E-16D5-480D-8F39-1F832BFF4E31}"/>
            </a:ext>
          </a:extLst>
        </xdr:cNvPr>
        <xdr:cNvCxnSpPr/>
      </xdr:nvCxnSpPr>
      <xdr:spPr>
        <a:xfrm>
          <a:off x="17602200" y="889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BA001E56-96B7-46A9-9E51-E08D65071AF9}"/>
            </a:ext>
          </a:extLst>
        </xdr:cNvPr>
        <xdr:cNvSpPr/>
      </xdr:nvSpPr>
      <xdr:spPr>
        <a:xfrm>
          <a:off x="183451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ACC3B8BD-3C65-49B9-A4CC-74042637BB57}"/>
            </a:ext>
          </a:extLst>
        </xdr:cNvPr>
        <xdr:cNvSpPr txBox="1"/>
      </xdr:nvSpPr>
      <xdr:spPr>
        <a:xfrm>
          <a:off x="182903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F6FDC6CA-F6EC-4BF3-AAF5-6C4DFBC64F6B}"/>
            </a:ext>
          </a:extLst>
        </xdr:cNvPr>
        <xdr:cNvCxnSpPr/>
      </xdr:nvCxnSpPr>
      <xdr:spPr>
        <a:xfrm>
          <a:off x="16802100" y="889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9727E1D1-7EFE-4468-B6FB-9CA22001FFC6}"/>
            </a:ext>
          </a:extLst>
        </xdr:cNvPr>
        <xdr:cNvSpPr/>
      </xdr:nvSpPr>
      <xdr:spPr>
        <a:xfrm>
          <a:off x="175545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3EADE30C-5CBD-4D84-91D0-1D2ED14A3959}"/>
            </a:ext>
          </a:extLst>
        </xdr:cNvPr>
        <xdr:cNvSpPr txBox="1"/>
      </xdr:nvSpPr>
      <xdr:spPr>
        <a:xfrm>
          <a:off x="174902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DD3FCCD6-A554-4A88-9245-62D788599780}"/>
            </a:ext>
          </a:extLst>
        </xdr:cNvPr>
        <xdr:cNvSpPr/>
      </xdr:nvSpPr>
      <xdr:spPr>
        <a:xfrm>
          <a:off x="167544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C82D235D-49F0-4AF7-8809-763A4C198F8E}"/>
            </a:ext>
          </a:extLst>
        </xdr:cNvPr>
        <xdr:cNvSpPr txBox="1"/>
      </xdr:nvSpPr>
      <xdr:spPr>
        <a:xfrm>
          <a:off x="166806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8270753D-8B52-478A-9193-3C7541BDDCF4}"/>
            </a:ext>
          </a:extLst>
        </xdr:cNvPr>
        <xdr:cNvSpPr txBox="1"/>
      </xdr:nvSpPr>
      <xdr:spPr>
        <a:xfrm>
          <a:off x="197834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F21FED1C-F90A-489A-8065-1149235B94E5}"/>
            </a:ext>
          </a:extLst>
        </xdr:cNvPr>
        <xdr:cNvSpPr txBox="1"/>
      </xdr:nvSpPr>
      <xdr:spPr>
        <a:xfrm>
          <a:off x="19030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7ACCBA48-6B1D-4A5E-9398-6CF2240AF5A2}"/>
            </a:ext>
          </a:extLst>
        </xdr:cNvPr>
        <xdr:cNvSpPr txBox="1"/>
      </xdr:nvSpPr>
      <xdr:spPr>
        <a:xfrm>
          <a:off x="18221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302B09BA-26F4-46CC-AF26-F5D824D3435E}"/>
            </a:ext>
          </a:extLst>
        </xdr:cNvPr>
        <xdr:cNvSpPr txBox="1"/>
      </xdr:nvSpPr>
      <xdr:spPr>
        <a:xfrm>
          <a:off x="174307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9EB89AAE-5857-4FEB-B855-C35AFD78F519}"/>
            </a:ext>
          </a:extLst>
        </xdr:cNvPr>
        <xdr:cNvSpPr txBox="1"/>
      </xdr:nvSpPr>
      <xdr:spPr>
        <a:xfrm>
          <a:off x="166306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CE699388-C6E2-4FAF-8F7B-775D0C556221}"/>
            </a:ext>
          </a:extLst>
        </xdr:cNvPr>
        <xdr:cNvSpPr/>
      </xdr:nvSpPr>
      <xdr:spPr>
        <a:xfrm>
          <a:off x="19897725"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D3581805-9CCF-4E8C-BD20-50C36DAEE527}"/>
            </a:ext>
          </a:extLst>
        </xdr:cNvPr>
        <xdr:cNvSpPr txBox="1"/>
      </xdr:nvSpPr>
      <xdr:spPr>
        <a:xfrm>
          <a:off x="20002500" y="871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B90AA800-5206-45F5-AC2E-3A664145A82B}"/>
            </a:ext>
          </a:extLst>
        </xdr:cNvPr>
        <xdr:cNvSpPr/>
      </xdr:nvSpPr>
      <xdr:spPr>
        <a:xfrm>
          <a:off x="191547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71993BB3-0FD7-4EE0-8905-B6715B722725}"/>
            </a:ext>
          </a:extLst>
        </xdr:cNvPr>
        <xdr:cNvSpPr txBox="1"/>
      </xdr:nvSpPr>
      <xdr:spPr>
        <a:xfrm>
          <a:off x="190809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ECB7E66E-FDF4-4D3B-99E0-0AED84960004}"/>
            </a:ext>
          </a:extLst>
        </xdr:cNvPr>
        <xdr:cNvSpPr/>
      </xdr:nvSpPr>
      <xdr:spPr>
        <a:xfrm>
          <a:off x="183451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D9E35634-C0EF-4DCA-96CF-A30A545D2993}"/>
            </a:ext>
          </a:extLst>
        </xdr:cNvPr>
        <xdr:cNvSpPr txBox="1"/>
      </xdr:nvSpPr>
      <xdr:spPr>
        <a:xfrm>
          <a:off x="182903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A4F18D03-EF35-4D45-991E-3AC7F97C31F8}"/>
            </a:ext>
          </a:extLst>
        </xdr:cNvPr>
        <xdr:cNvSpPr/>
      </xdr:nvSpPr>
      <xdr:spPr>
        <a:xfrm>
          <a:off x="175545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819FF857-C5F0-4A32-8F0E-8726B9D69281}"/>
            </a:ext>
          </a:extLst>
        </xdr:cNvPr>
        <xdr:cNvSpPr txBox="1"/>
      </xdr:nvSpPr>
      <xdr:spPr>
        <a:xfrm>
          <a:off x="174902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D5689258-A0EE-40C2-AFD5-3EDFA6892721}"/>
            </a:ext>
          </a:extLst>
        </xdr:cNvPr>
        <xdr:cNvSpPr/>
      </xdr:nvSpPr>
      <xdr:spPr>
        <a:xfrm>
          <a:off x="167544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326C9176-9825-4FF6-BBB9-32EE8BB01CA7}"/>
            </a:ext>
          </a:extLst>
        </xdr:cNvPr>
        <xdr:cNvSpPr txBox="1"/>
      </xdr:nvSpPr>
      <xdr:spPr>
        <a:xfrm>
          <a:off x="166806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F02B0348-189C-4B25-BE23-68F8CB364546}"/>
            </a:ext>
          </a:extLst>
        </xdr:cNvPr>
        <xdr:cNvSpPr/>
      </xdr:nvSpPr>
      <xdr:spPr>
        <a:xfrm>
          <a:off x="685800" y="16925925"/>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8328CC3E-53D7-4F55-A7EC-CA4F534C5F9E}"/>
            </a:ext>
          </a:extLst>
        </xdr:cNvPr>
        <xdr:cNvSpPr/>
      </xdr:nvSpPr>
      <xdr:spPr>
        <a:xfrm>
          <a:off x="685800" y="16983075"/>
          <a:ext cx="3467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EE11C156-7656-4DE9-8AF6-C3F77DA2D1E1}"/>
            </a:ext>
          </a:extLst>
        </xdr:cNvPr>
        <xdr:cNvSpPr txBox="1"/>
      </xdr:nvSpPr>
      <xdr:spPr>
        <a:xfrm>
          <a:off x="714375" y="17240250"/>
          <a:ext cx="1994535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目的別項目でみた前年度差が最も大きい項目は</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費で、前年度と比べて住民一人当たり</a:t>
          </a:r>
          <a:r>
            <a:rPr kumimoji="1" lang="en-US" altLang="ja-JP" sz="1100">
              <a:solidFill>
                <a:schemeClr val="dk1"/>
              </a:solidFill>
              <a:effectLst/>
              <a:latin typeface="+mn-lt"/>
              <a:ea typeface="+mn-ea"/>
              <a:cs typeface="+mn-cs"/>
            </a:rPr>
            <a:t>5,681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％）増加している。これは、</a:t>
          </a:r>
          <a:r>
            <a:rPr lang="ja-JP" altLang="en-US" sz="1100" b="0" i="0" u="none" strike="noStrike" baseline="0">
              <a:solidFill>
                <a:schemeClr val="dk1"/>
              </a:solidFill>
              <a:latin typeface="+mn-lt"/>
              <a:ea typeface="+mn-ea"/>
              <a:cs typeface="+mn-cs"/>
            </a:rPr>
            <a:t>道路照明灯</a:t>
          </a:r>
          <a:r>
            <a:rPr lang="en-US" altLang="ja-JP" sz="1100" b="0" i="0" u="none" strike="noStrike" baseline="0">
              <a:solidFill>
                <a:schemeClr val="dk1"/>
              </a:solidFill>
              <a:latin typeface="+mn-lt"/>
              <a:ea typeface="+mn-ea"/>
              <a:cs typeface="+mn-cs"/>
            </a:rPr>
            <a:t>LED</a:t>
          </a:r>
          <a:r>
            <a:rPr lang="ja-JP" altLang="en-US" sz="1100" b="0" i="0" u="none" strike="noStrike" baseline="0">
              <a:solidFill>
                <a:schemeClr val="dk1"/>
              </a:solidFill>
              <a:latin typeface="+mn-lt"/>
              <a:ea typeface="+mn-ea"/>
              <a:cs typeface="+mn-cs"/>
            </a:rPr>
            <a:t>化工事が皆増となったことや橋りょう補修工事にかかる費用が</a:t>
          </a:r>
          <a:r>
            <a:rPr kumimoji="1" lang="ja-JP" altLang="ja-JP" sz="1100" b="0">
              <a:solidFill>
                <a:schemeClr val="dk1"/>
              </a:solidFill>
              <a:effectLst/>
              <a:latin typeface="+mn-lt"/>
              <a:ea typeface="+mn-ea"/>
              <a:cs typeface="+mn-cs"/>
            </a:rPr>
            <a:t>増加したこと</a:t>
          </a:r>
          <a:r>
            <a:rPr kumimoji="1" lang="ja-JP" altLang="ja-JP" sz="1100">
              <a:solidFill>
                <a:schemeClr val="dk1"/>
              </a:solidFill>
              <a:effectLst/>
              <a:latin typeface="+mn-lt"/>
              <a:ea typeface="+mn-ea"/>
              <a:cs typeface="+mn-cs"/>
            </a:rPr>
            <a:t>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6AB10CB4-A6D3-4426-A4E5-948ED694AE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F27DDC96-E2D6-4BF5-AFB8-B86C50398A4B}"/>
            </a:ext>
          </a:extLst>
        </xdr:cNvPr>
        <xdr:cNvSpPr>
          <a:spLocks noChangeArrowheads="1"/>
        </xdr:cNvSpPr>
      </xdr:nvSpPr>
      <xdr:spPr bwMode="auto">
        <a:xfrm>
          <a:off x="777875" y="10064750"/>
          <a:ext cx="698500"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F2FA7965-520F-492E-8485-F411FC6A3092}"/>
            </a:ext>
          </a:extLst>
        </xdr:cNvPr>
        <xdr:cNvSpPr>
          <a:spLocks noChangeArrowheads="1"/>
        </xdr:cNvSpPr>
      </xdr:nvSpPr>
      <xdr:spPr bwMode="auto">
        <a:xfrm>
          <a:off x="777875" y="10810875"/>
          <a:ext cx="698500" cy="5016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5BFB435F-1C38-49CB-AB92-D778242E193E}"/>
            </a:ext>
          </a:extLst>
        </xdr:cNvPr>
        <xdr:cNvSpPr>
          <a:spLocks noChangeShapeType="1"/>
        </xdr:cNvSpPr>
      </xdr:nvSpPr>
      <xdr:spPr bwMode="auto">
        <a:xfrm>
          <a:off x="777875" y="11798300"/>
          <a:ext cx="69850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B869A3E8-4C8D-4E78-B99B-9DD354624041}"/>
            </a:ext>
          </a:extLst>
        </xdr:cNvPr>
        <xdr:cNvSpPr>
          <a:spLocks noChangeArrowheads="1"/>
        </xdr:cNvSpPr>
      </xdr:nvSpPr>
      <xdr:spPr bwMode="auto">
        <a:xfrm>
          <a:off x="1025525" y="1170305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20F97073-84CD-457A-B235-1D26D276D03A}"/>
            </a:ext>
          </a:extLst>
        </xdr:cNvPr>
        <xdr:cNvSpPr>
          <a:spLocks noChangeArrowheads="1"/>
        </xdr:cNvSpPr>
      </xdr:nvSpPr>
      <xdr:spPr bwMode="auto">
        <a:xfrm>
          <a:off x="10077450" y="9598025"/>
          <a:ext cx="5495925" cy="256540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4E563252-1243-4EB0-B765-41D5B214483E}"/>
            </a:ext>
          </a:extLst>
        </xdr:cNvPr>
        <xdr:cNvSpPr>
          <a:spLocks noChangeArrowheads="1"/>
        </xdr:cNvSpPr>
      </xdr:nvSpPr>
      <xdr:spPr bwMode="auto">
        <a:xfrm>
          <a:off x="10077450" y="9598025"/>
          <a:ext cx="796925" cy="3175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93B299E6-1269-4213-AF80-08E7B9EA56AB}"/>
            </a:ext>
          </a:extLst>
        </xdr:cNvPr>
        <xdr:cNvSpPr>
          <a:spLocks noChangeArrowheads="1"/>
        </xdr:cNvSpPr>
      </xdr:nvSpPr>
      <xdr:spPr bwMode="auto">
        <a:xfrm>
          <a:off x="120650" y="120650"/>
          <a:ext cx="87153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8DAB541-1402-459F-8FA1-C177A9C02DC2}"/>
            </a:ext>
          </a:extLst>
        </xdr:cNvPr>
        <xdr:cNvSpPr>
          <a:spLocks noChangeShapeType="1"/>
        </xdr:cNvSpPr>
      </xdr:nvSpPr>
      <xdr:spPr bwMode="auto">
        <a:xfrm>
          <a:off x="581025" y="9591675"/>
          <a:ext cx="4076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C6D4884B-1C76-4796-8AD8-9A42CC921147}"/>
            </a:ext>
          </a:extLst>
        </xdr:cNvPr>
        <xdr:cNvSpPr>
          <a:spLocks noChangeArrowheads="1"/>
        </xdr:cNvSpPr>
      </xdr:nvSpPr>
      <xdr:spPr bwMode="auto">
        <a:xfrm>
          <a:off x="9363075" y="285750"/>
          <a:ext cx="23431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165ED0FA-B229-475F-8F13-4D0BE3088793}"/>
            </a:ext>
          </a:extLst>
        </xdr:cNvPr>
        <xdr:cNvSpPr>
          <a:spLocks noChangeArrowheads="1"/>
        </xdr:cNvSpPr>
      </xdr:nvSpPr>
      <xdr:spPr bwMode="auto">
        <a:xfrm>
          <a:off x="12007850" y="285750"/>
          <a:ext cx="352742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C15C5982-3A92-4068-B8B3-98EC7C619F3C}"/>
            </a:ext>
          </a:extLst>
        </xdr:cNvPr>
        <xdr:cNvSpPr txBox="1">
          <a:spLocks noChangeArrowheads="1"/>
        </xdr:cNvSpPr>
      </xdr:nvSpPr>
      <xdr:spPr bwMode="auto">
        <a:xfrm>
          <a:off x="463550" y="838200"/>
          <a:ext cx="2886075" cy="4826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D5637288-CAFF-4A07-9494-99F6B2E1C2A4}"/>
            </a:ext>
          </a:extLst>
        </xdr:cNvPr>
        <xdr:cNvSpPr txBox="1"/>
      </xdr:nvSpPr>
      <xdr:spPr>
        <a:xfrm>
          <a:off x="10236201" y="9934575"/>
          <a:ext cx="515302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年度は、令和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年度に比べて歳出の予算執行率が上がったため、不用額が減少し、実質収支が減となった。</a:t>
          </a:r>
          <a:r>
            <a:rPr kumimoji="1" lang="ja-JP" altLang="en-US" sz="1050">
              <a:solidFill>
                <a:schemeClr val="dk1"/>
              </a:solidFill>
              <a:effectLst/>
              <a:latin typeface="+mn-lt"/>
              <a:ea typeface="+mn-ea"/>
              <a:cs typeface="+mn-cs"/>
            </a:rPr>
            <a:t>　</a:t>
          </a:r>
          <a:endParaRPr kumimoji="1" lang="en-US" altLang="ja-JP" sz="1050">
            <a:solidFill>
              <a:schemeClr val="dk1"/>
            </a:solidFill>
            <a:effectLst/>
            <a:latin typeface="+mn-lt"/>
            <a:ea typeface="+mn-ea"/>
            <a:cs typeface="+mn-cs"/>
          </a:endParaRPr>
        </a:p>
        <a:p>
          <a:pPr eaLnBrk="1" fontAlgn="auto" latinLnBrk="0" hangingPunct="1"/>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当町は、決算剰余金を財政調整基金に「直積み」しているため、実質単年度収支が計算上プラス</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黒字</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を示しにくく、マイナス</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赤字</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幅が大きくなる傾向がある。</a:t>
          </a:r>
          <a:r>
            <a:rPr kumimoji="1" lang="ja-JP" altLang="ja-JP" sz="1050">
              <a:solidFill>
                <a:schemeClr val="tx1"/>
              </a:solidFill>
              <a:effectLst/>
              <a:latin typeface="+mn-lt"/>
              <a:ea typeface="+mn-ea"/>
              <a:cs typeface="+mn-cs"/>
            </a:rPr>
            <a:t>引き続き財政調整基金への直積み額加算後の額が連続してマイナス</a:t>
          </a:r>
          <a:r>
            <a:rPr kumimoji="1" lang="en-US" altLang="ja-JP"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赤字</a:t>
          </a:r>
          <a:r>
            <a:rPr kumimoji="1" lang="en-US" altLang="ja-JP"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額とならないよう、持続可能な財政運営に努める必要がある。</a:t>
          </a:r>
          <a:endParaRPr lang="ja-JP" altLang="ja-JP" sz="105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BEDCA1B8-3D09-4AF2-93E7-8575923BAA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B8000D15-237A-4576-BEE6-2F9E8C89CC64}"/>
            </a:ext>
          </a:extLst>
        </xdr:cNvPr>
        <xdr:cNvSpPr>
          <a:spLocks noChangeArrowheads="1"/>
        </xdr:cNvSpPr>
      </xdr:nvSpPr>
      <xdr:spPr bwMode="auto">
        <a:xfrm>
          <a:off x="1045527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9EC8AC8B-6295-4F01-A82F-E0DC07E3B662}"/>
            </a:ext>
          </a:extLst>
        </xdr:cNvPr>
        <xdr:cNvSpPr txBox="1">
          <a:spLocks noChangeArrowheads="1"/>
        </xdr:cNvSpPr>
      </xdr:nvSpPr>
      <xdr:spPr bwMode="auto">
        <a:xfrm>
          <a:off x="10525125" y="6921500"/>
          <a:ext cx="1428750" cy="4889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3A35BF4E-5251-46B3-930B-E6D44FFBB756}"/>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C7A2AC7B-4126-4D4C-B475-41936630A680}"/>
            </a:ext>
          </a:extLst>
        </xdr:cNvPr>
        <xdr:cNvSpPr>
          <a:spLocks noChangeArrowheads="1"/>
        </xdr:cNvSpPr>
      </xdr:nvSpPr>
      <xdr:spPr bwMode="auto">
        <a:xfrm>
          <a:off x="139700" y="139700"/>
          <a:ext cx="95281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6708F138-6805-4149-98A0-C7D769D09D20}"/>
            </a:ext>
          </a:extLst>
        </xdr:cNvPr>
        <xdr:cNvSpPr>
          <a:spLocks noChangeArrowheads="1"/>
        </xdr:cNvSpPr>
      </xdr:nvSpPr>
      <xdr:spPr bwMode="auto">
        <a:xfrm>
          <a:off x="9991725" y="234950"/>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33C9D305-484D-4D5F-957F-F24305E446FD}"/>
            </a:ext>
          </a:extLst>
        </xdr:cNvPr>
        <xdr:cNvSpPr>
          <a:spLocks noChangeArrowheads="1"/>
        </xdr:cNvSpPr>
      </xdr:nvSpPr>
      <xdr:spPr bwMode="auto">
        <a:xfrm>
          <a:off x="12741275" y="234950"/>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609F1BE2-F0DA-4C70-8742-761C23921B9A}"/>
            </a:ext>
          </a:extLst>
        </xdr:cNvPr>
        <xdr:cNvSpPr txBox="1">
          <a:spLocks noChangeArrowheads="1"/>
        </xdr:cNvSpPr>
      </xdr:nvSpPr>
      <xdr:spPr bwMode="auto">
        <a:xfrm>
          <a:off x="466725" y="654050"/>
          <a:ext cx="40386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DABBC705-EBED-42DB-8C77-C67673F6F6B3}"/>
            </a:ext>
          </a:extLst>
        </xdr:cNvPr>
        <xdr:cNvSpPr txBox="1"/>
      </xdr:nvSpPr>
      <xdr:spPr>
        <a:xfrm>
          <a:off x="10588625" y="7245350"/>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a:t>
          </a:r>
          <a:r>
            <a:rPr kumimoji="1" lang="ja-JP" altLang="ja-JP" sz="1400">
              <a:solidFill>
                <a:schemeClr val="tx1"/>
              </a:solidFill>
              <a:effectLst/>
              <a:latin typeface="+mn-lt"/>
              <a:ea typeface="+mn-ea"/>
              <a:cs typeface="+mn-cs"/>
            </a:rPr>
            <a:t>各年度とも全ての会計において実質収支額がプラスとなっているが、全ての特別会計において一般会計から繰出金（負担金、補助金を含む）が支出されている状況である。介護保険及び後期高齢者医療保険については高齢者人口の増加により繰出額の増が見込まれることから介護予防の推進や医療費の適正化を図り、一般会計へ過度な負担とならないように努める必要がある。</a:t>
          </a:r>
          <a:endParaRPr lang="ja-JP" altLang="ja-JP" sz="1400">
            <a:solidFill>
              <a:schemeClr val="tx1"/>
            </a:solidFill>
            <a:effectLst/>
          </a:endParaRPr>
        </a:p>
        <a:p>
          <a:r>
            <a:rPr kumimoji="1" lang="ja-JP" altLang="ja-JP" sz="1400">
              <a:solidFill>
                <a:schemeClr val="tx1"/>
              </a:solidFill>
              <a:effectLst/>
              <a:latin typeface="+mn-lt"/>
              <a:ea typeface="+mn-ea"/>
              <a:cs typeface="+mn-cs"/>
            </a:rPr>
            <a:t>　また、令和２年度から下水道事業会計及び農業集落排水事業会計を統合し、新たに企業会計として下水道事業会計を開始したことを踏まえ、基準外繰り出しを極力抑えるための取組を実施していく必要がある。</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E89C5518-AD40-456B-B952-503E24DAE155}"/>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DC4BD6B-A465-46D1-A9EF-5ED4D1A63EB8}"/>
            </a:ext>
          </a:extLst>
        </xdr:cNvPr>
        <xdr:cNvSpPr/>
      </xdr:nvSpPr>
      <xdr:spPr bwMode="auto">
        <a:xfrm>
          <a:off x="596900" y="7477125"/>
          <a:ext cx="504825" cy="292100"/>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EA7F883F-DD3F-4B74-92E4-283434453F71}"/>
            </a:ext>
          </a:extLst>
        </xdr:cNvPr>
        <xdr:cNvSpPr/>
      </xdr:nvSpPr>
      <xdr:spPr bwMode="auto">
        <a:xfrm>
          <a:off x="596900" y="7972425"/>
          <a:ext cx="504825" cy="292100"/>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C7786D8-DD8A-4C49-9C07-EA453864D59E}"/>
            </a:ext>
          </a:extLst>
        </xdr:cNvPr>
        <xdr:cNvSpPr/>
      </xdr:nvSpPr>
      <xdr:spPr bwMode="auto">
        <a:xfrm>
          <a:off x="596900" y="8467725"/>
          <a:ext cx="504825" cy="292100"/>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64D801A-C343-4DC6-B53A-29B6525A2221}"/>
            </a:ext>
          </a:extLst>
        </xdr:cNvPr>
        <xdr:cNvSpPr/>
      </xdr:nvSpPr>
      <xdr:spPr bwMode="auto">
        <a:xfrm>
          <a:off x="596900" y="8963025"/>
          <a:ext cx="504825" cy="292100"/>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23A1316-B742-4187-A15A-4E0EA84D866E}"/>
            </a:ext>
          </a:extLst>
        </xdr:cNvPr>
        <xdr:cNvSpPr/>
      </xdr:nvSpPr>
      <xdr:spPr bwMode="auto">
        <a:xfrm>
          <a:off x="596900" y="9458325"/>
          <a:ext cx="504825" cy="292100"/>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853F1B93-8198-442F-8F12-B1F813C6D870}"/>
            </a:ext>
          </a:extLst>
        </xdr:cNvPr>
        <xdr:cNvSpPr/>
      </xdr:nvSpPr>
      <xdr:spPr bwMode="auto">
        <a:xfrm>
          <a:off x="596900" y="9953625"/>
          <a:ext cx="504825" cy="292100"/>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BCB7C83A-1B52-48AE-AC13-D2B172464FA5}"/>
            </a:ext>
          </a:extLst>
        </xdr:cNvPr>
        <xdr:cNvSpPr/>
      </xdr:nvSpPr>
      <xdr:spPr bwMode="auto">
        <a:xfrm>
          <a:off x="596900" y="11439525"/>
          <a:ext cx="504825" cy="292100"/>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E6E6CDFD-BD1C-4744-A3FC-52E8C21A4C75}"/>
            </a:ext>
          </a:extLst>
        </xdr:cNvPr>
        <xdr:cNvSpPr/>
      </xdr:nvSpPr>
      <xdr:spPr bwMode="auto">
        <a:xfrm>
          <a:off x="596900" y="11934825"/>
          <a:ext cx="504825" cy="292100"/>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13433_&#23567;&#24029;&#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11189</v>
          </cell>
          <cell r="F3">
            <v>51264</v>
          </cell>
        </row>
        <row r="5">
          <cell r="A5" t="str">
            <v xml:space="preserve"> R02</v>
          </cell>
          <cell r="D5">
            <v>32703</v>
          </cell>
          <cell r="F5">
            <v>52068</v>
          </cell>
        </row>
        <row r="7">
          <cell r="A7" t="str">
            <v xml:space="preserve"> R03</v>
          </cell>
          <cell r="D7">
            <v>11219</v>
          </cell>
          <cell r="F7">
            <v>47161</v>
          </cell>
        </row>
        <row r="9">
          <cell r="A9" t="str">
            <v xml:space="preserve"> R04</v>
          </cell>
          <cell r="D9">
            <v>27887</v>
          </cell>
          <cell r="F9">
            <v>43423</v>
          </cell>
        </row>
        <row r="11">
          <cell r="A11" t="str">
            <v xml:space="preserve"> R05</v>
          </cell>
          <cell r="D11">
            <v>36003</v>
          </cell>
          <cell r="F11">
            <v>45265</v>
          </cell>
        </row>
        <row r="18">
          <cell r="B18" t="str">
            <v>R01</v>
          </cell>
          <cell r="C18" t="str">
            <v>R02</v>
          </cell>
          <cell r="D18" t="str">
            <v>R03</v>
          </cell>
          <cell r="E18" t="str">
            <v>R04</v>
          </cell>
          <cell r="F18" t="str">
            <v>R05</v>
          </cell>
        </row>
        <row r="19">
          <cell r="A19" t="str">
            <v>実質収支額</v>
          </cell>
          <cell r="B19">
            <v>4.33</v>
          </cell>
          <cell r="C19">
            <v>3.77</v>
          </cell>
          <cell r="D19">
            <v>6.41</v>
          </cell>
          <cell r="E19">
            <v>6.72</v>
          </cell>
          <cell r="F19">
            <v>5.7</v>
          </cell>
        </row>
        <row r="20">
          <cell r="A20" t="str">
            <v>財政調整基金残高</v>
          </cell>
          <cell r="B20">
            <v>11.9</v>
          </cell>
          <cell r="C20">
            <v>12.75</v>
          </cell>
          <cell r="D20">
            <v>16.89</v>
          </cell>
          <cell r="E20">
            <v>18.96</v>
          </cell>
          <cell r="F20">
            <v>18.829999999999998</v>
          </cell>
        </row>
        <row r="21">
          <cell r="A21" t="str">
            <v>実質単年度収支</v>
          </cell>
          <cell r="B21">
            <v>-3.14</v>
          </cell>
          <cell r="C21">
            <v>-2.29</v>
          </cell>
          <cell r="D21">
            <v>4.8899999999999997</v>
          </cell>
          <cell r="E21">
            <v>-4.26</v>
          </cell>
          <cell r="F21">
            <v>-6.63</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3.08</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0.11</v>
          </cell>
          <cell r="D31" t="e">
            <v>#N/A</v>
          </cell>
          <cell r="E31">
            <v>0.09</v>
          </cell>
          <cell r="F31" t="e">
            <v>#N/A</v>
          </cell>
          <cell r="G31">
            <v>0.18</v>
          </cell>
          <cell r="H31" t="e">
            <v>#N/A</v>
          </cell>
          <cell r="I31">
            <v>0.23</v>
          </cell>
          <cell r="J31" t="e">
            <v>#N/A</v>
          </cell>
          <cell r="K31">
            <v>0.23</v>
          </cell>
        </row>
        <row r="32">
          <cell r="A32" t="str">
            <v>国民健康保険特別会計</v>
          </cell>
          <cell r="B32" t="e">
            <v>#N/A</v>
          </cell>
          <cell r="C32">
            <v>0.81</v>
          </cell>
          <cell r="D32" t="e">
            <v>#N/A</v>
          </cell>
          <cell r="E32">
            <v>0.92</v>
          </cell>
          <cell r="F32" t="e">
            <v>#N/A</v>
          </cell>
          <cell r="G32">
            <v>0.63</v>
          </cell>
          <cell r="H32" t="e">
            <v>#N/A</v>
          </cell>
          <cell r="I32">
            <v>0.97</v>
          </cell>
          <cell r="J32" t="e">
            <v>#N/A</v>
          </cell>
          <cell r="K32">
            <v>0.55000000000000004</v>
          </cell>
        </row>
        <row r="33">
          <cell r="A33" t="str">
            <v>介護保険特別会計</v>
          </cell>
          <cell r="B33" t="e">
            <v>#N/A</v>
          </cell>
          <cell r="C33">
            <v>1.2</v>
          </cell>
          <cell r="D33" t="e">
            <v>#N/A</v>
          </cell>
          <cell r="E33">
            <v>0.95</v>
          </cell>
          <cell r="F33" t="e">
            <v>#N/A</v>
          </cell>
          <cell r="G33">
            <v>1.06</v>
          </cell>
          <cell r="H33" t="e">
            <v>#N/A</v>
          </cell>
          <cell r="I33">
            <v>1.21</v>
          </cell>
          <cell r="J33" t="e">
            <v>#N/A</v>
          </cell>
          <cell r="K33">
            <v>1.1299999999999999</v>
          </cell>
        </row>
        <row r="34">
          <cell r="A34" t="str">
            <v>下水道事業会計</v>
          </cell>
          <cell r="B34" t="e">
            <v>#VALUE!</v>
          </cell>
          <cell r="C34" t="e">
            <v>#VALUE!</v>
          </cell>
          <cell r="D34" t="e">
            <v>#N/A</v>
          </cell>
          <cell r="E34">
            <v>1.55</v>
          </cell>
          <cell r="F34" t="e">
            <v>#N/A</v>
          </cell>
          <cell r="G34">
            <v>1.69</v>
          </cell>
          <cell r="H34" t="e">
            <v>#N/A</v>
          </cell>
          <cell r="I34">
            <v>2.5299999999999998</v>
          </cell>
          <cell r="J34" t="e">
            <v>#N/A</v>
          </cell>
          <cell r="K34">
            <v>2.35</v>
          </cell>
        </row>
        <row r="35">
          <cell r="A35" t="str">
            <v>一般会計</v>
          </cell>
          <cell r="B35" t="e">
            <v>#N/A</v>
          </cell>
          <cell r="C35">
            <v>4.33</v>
          </cell>
          <cell r="D35" t="e">
            <v>#N/A</v>
          </cell>
          <cell r="E35">
            <v>3.76</v>
          </cell>
          <cell r="F35" t="e">
            <v>#N/A</v>
          </cell>
          <cell r="G35">
            <v>6.4</v>
          </cell>
          <cell r="H35" t="e">
            <v>#N/A</v>
          </cell>
          <cell r="I35">
            <v>6.71</v>
          </cell>
          <cell r="J35" t="e">
            <v>#N/A</v>
          </cell>
          <cell r="K35">
            <v>5.7</v>
          </cell>
        </row>
        <row r="36">
          <cell r="A36" t="str">
            <v>水道事業会計</v>
          </cell>
          <cell r="B36" t="e">
            <v>#N/A</v>
          </cell>
          <cell r="C36">
            <v>20.149999999999999</v>
          </cell>
          <cell r="D36" t="e">
            <v>#N/A</v>
          </cell>
          <cell r="E36">
            <v>19.399999999999999</v>
          </cell>
          <cell r="F36" t="e">
            <v>#N/A</v>
          </cell>
          <cell r="G36">
            <v>17.7</v>
          </cell>
          <cell r="H36" t="e">
            <v>#N/A</v>
          </cell>
          <cell r="I36">
            <v>17.88</v>
          </cell>
          <cell r="J36" t="e">
            <v>#N/A</v>
          </cell>
          <cell r="K36">
            <v>17.27</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822</v>
          </cell>
          <cell r="G42">
            <v>806</v>
          </cell>
          <cell r="J42">
            <v>831</v>
          </cell>
          <cell r="M42">
            <v>820</v>
          </cell>
          <cell r="P42">
            <v>822</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27</v>
          </cell>
          <cell r="E45">
            <v>25</v>
          </cell>
          <cell r="H45">
            <v>37</v>
          </cell>
          <cell r="K45">
            <v>37</v>
          </cell>
          <cell r="N45">
            <v>38</v>
          </cell>
        </row>
        <row r="46">
          <cell r="A46" t="str">
            <v>公営企業債の元利償還金に対する繰入金</v>
          </cell>
          <cell r="B46">
            <v>207</v>
          </cell>
          <cell r="E46">
            <v>232</v>
          </cell>
          <cell r="H46">
            <v>211</v>
          </cell>
          <cell r="K46">
            <v>215</v>
          </cell>
          <cell r="N46">
            <v>201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965</v>
          </cell>
          <cell r="E49">
            <v>989</v>
          </cell>
          <cell r="H49">
            <v>976</v>
          </cell>
          <cell r="K49">
            <v>886</v>
          </cell>
          <cell r="N49">
            <v>841</v>
          </cell>
        </row>
        <row r="50">
          <cell r="A50" t="str">
            <v>実質公債費比率の分子</v>
          </cell>
          <cell r="B50" t="e">
            <v>#N/A</v>
          </cell>
          <cell r="C50">
            <v>377</v>
          </cell>
          <cell r="D50" t="e">
            <v>#N/A</v>
          </cell>
          <cell r="E50" t="e">
            <v>#N/A</v>
          </cell>
          <cell r="F50">
            <v>440</v>
          </cell>
          <cell r="G50" t="e">
            <v>#N/A</v>
          </cell>
          <cell r="H50" t="e">
            <v>#N/A</v>
          </cell>
          <cell r="I50">
            <v>393</v>
          </cell>
          <cell r="J50" t="e">
            <v>#N/A</v>
          </cell>
          <cell r="K50" t="e">
            <v>#N/A</v>
          </cell>
          <cell r="L50">
            <v>318</v>
          </cell>
          <cell r="M50" t="e">
            <v>#N/A</v>
          </cell>
          <cell r="N50" t="e">
            <v>#N/A</v>
          </cell>
          <cell r="O50">
            <v>258</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9149</v>
          </cell>
          <cell r="G56">
            <v>9170</v>
          </cell>
          <cell r="J56">
            <v>9060</v>
          </cell>
          <cell r="M56">
            <v>8690</v>
          </cell>
          <cell r="P56">
            <v>8887</v>
          </cell>
        </row>
        <row r="57">
          <cell r="A57" t="str">
            <v>充当可能特定歳入</v>
          </cell>
          <cell r="D57">
            <v>2222</v>
          </cell>
          <cell r="G57">
            <v>1981</v>
          </cell>
          <cell r="J57">
            <v>1876</v>
          </cell>
          <cell r="M57">
            <v>1779</v>
          </cell>
          <cell r="P57">
            <v>1783</v>
          </cell>
        </row>
        <row r="58">
          <cell r="A58" t="str">
            <v>充当可能基金</v>
          </cell>
          <cell r="D58">
            <v>1771</v>
          </cell>
          <cell r="G58">
            <v>2034</v>
          </cell>
          <cell r="J58">
            <v>2385</v>
          </cell>
          <cell r="M58">
            <v>2580</v>
          </cell>
          <cell r="P58">
            <v>2638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2489</v>
          </cell>
          <cell r="E62">
            <v>2367</v>
          </cell>
          <cell r="H62">
            <v>2448</v>
          </cell>
          <cell r="K62">
            <v>2418</v>
          </cell>
          <cell r="N62">
            <v>2365</v>
          </cell>
        </row>
        <row r="63">
          <cell r="A63" t="str">
            <v>組合等負担等見込額</v>
          </cell>
          <cell r="B63">
            <v>255</v>
          </cell>
          <cell r="E63">
            <v>404</v>
          </cell>
          <cell r="H63">
            <v>398</v>
          </cell>
          <cell r="K63">
            <v>371</v>
          </cell>
          <cell r="N63">
            <v>394</v>
          </cell>
        </row>
        <row r="64">
          <cell r="A64" t="str">
            <v>公営企業債等繰入見込額</v>
          </cell>
          <cell r="B64">
            <v>3490</v>
          </cell>
          <cell r="E64">
            <v>3696</v>
          </cell>
          <cell r="H64">
            <v>3710</v>
          </cell>
          <cell r="K64">
            <v>3725</v>
          </cell>
          <cell r="N64">
            <v>3470</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9228</v>
          </cell>
          <cell r="E66">
            <v>9122</v>
          </cell>
          <cell r="H66">
            <v>8673</v>
          </cell>
          <cell r="K66">
            <v>8239</v>
          </cell>
          <cell r="N66">
            <v>8023</v>
          </cell>
        </row>
        <row r="67">
          <cell r="A67" t="str">
            <v>将来負担比率の分子</v>
          </cell>
          <cell r="B67" t="e">
            <v>#N/A</v>
          </cell>
          <cell r="C67">
            <v>2320</v>
          </cell>
          <cell r="D67" t="e">
            <v>#N/A</v>
          </cell>
          <cell r="E67" t="e">
            <v>#N/A</v>
          </cell>
          <cell r="F67">
            <v>2403</v>
          </cell>
          <cell r="G67" t="e">
            <v>#N/A</v>
          </cell>
          <cell r="H67" t="e">
            <v>#N/A</v>
          </cell>
          <cell r="I67">
            <v>1907</v>
          </cell>
          <cell r="J67" t="e">
            <v>#N/A</v>
          </cell>
          <cell r="K67" t="e">
            <v>#N/A</v>
          </cell>
          <cell r="L67">
            <v>1704</v>
          </cell>
          <cell r="M67" t="e">
            <v>#N/A</v>
          </cell>
          <cell r="N67" t="e">
            <v>#N/A</v>
          </cell>
          <cell r="O67">
            <v>944</v>
          </cell>
          <cell r="P67" t="e">
            <v>#N/A</v>
          </cell>
        </row>
        <row r="71">
          <cell r="B71" t="str">
            <v>R03</v>
          </cell>
          <cell r="C71" t="str">
            <v>R04</v>
          </cell>
          <cell r="D71" t="str">
            <v>R05</v>
          </cell>
        </row>
        <row r="72">
          <cell r="A72" t="str">
            <v>財政調整基金</v>
          </cell>
          <cell r="B72">
            <v>1174</v>
          </cell>
          <cell r="C72">
            <v>1273</v>
          </cell>
          <cell r="D72">
            <v>1283</v>
          </cell>
        </row>
        <row r="73">
          <cell r="A73" t="str">
            <v>減債基金</v>
          </cell>
          <cell r="B73">
            <v>2</v>
          </cell>
          <cell r="C73">
            <v>2</v>
          </cell>
          <cell r="D73">
            <v>39</v>
          </cell>
        </row>
        <row r="74">
          <cell r="A74" t="str">
            <v>その他特定目的基金</v>
          </cell>
          <cell r="B74">
            <v>378</v>
          </cell>
          <cell r="C74">
            <v>538</v>
          </cell>
          <cell r="D74">
            <v>667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A6C3E-1841-4CE3-AA46-F354314BC522}">
  <sheetPr>
    <pageSetUpPr fitToPage="1"/>
  </sheetPr>
  <dimension ref="A1:DO56"/>
  <sheetViews>
    <sheetView showGridLines="0" topLeftCell="E1" zoomScale="70" zoomScaleNormal="7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6384" width="0" style="1" hidden="1"/>
  </cols>
  <sheetData>
    <row r="1" spans="1:119" ht="33" customHeight="1" x14ac:dyDescent="0.15">
      <c r="B1" s="540" t="s">
        <v>0</v>
      </c>
      <c r="C1" s="540"/>
      <c r="D1" s="540"/>
      <c r="E1" s="540"/>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c r="AP1" s="540"/>
      <c r="AQ1" s="540"/>
      <c r="AR1" s="540"/>
      <c r="AS1" s="540"/>
      <c r="AT1" s="540"/>
      <c r="AU1" s="540"/>
      <c r="AV1" s="540"/>
      <c r="AW1" s="540"/>
      <c r="AX1" s="540"/>
      <c r="AY1" s="540"/>
      <c r="AZ1" s="540"/>
      <c r="BA1" s="540"/>
      <c r="BB1" s="540"/>
      <c r="BC1" s="540"/>
      <c r="BD1" s="540"/>
      <c r="BE1" s="540"/>
      <c r="BF1" s="540"/>
      <c r="BG1" s="540"/>
      <c r="BH1" s="540"/>
      <c r="BI1" s="540"/>
      <c r="BJ1" s="540"/>
      <c r="BK1" s="540"/>
      <c r="BL1" s="540"/>
      <c r="BM1" s="540"/>
      <c r="BN1" s="540"/>
      <c r="BO1" s="540"/>
      <c r="BP1" s="540"/>
      <c r="BQ1" s="540"/>
      <c r="BR1" s="540"/>
      <c r="BS1" s="540"/>
      <c r="BT1" s="540"/>
      <c r="BU1" s="540"/>
      <c r="BV1" s="540"/>
      <c r="BW1" s="540"/>
      <c r="BX1" s="540"/>
      <c r="BY1" s="540"/>
      <c r="BZ1" s="540"/>
      <c r="CA1" s="540"/>
      <c r="CB1" s="540"/>
      <c r="CC1" s="540"/>
      <c r="CD1" s="540"/>
      <c r="CE1" s="540"/>
      <c r="CF1" s="540"/>
      <c r="CG1" s="540"/>
      <c r="CH1" s="540"/>
      <c r="CI1" s="540"/>
      <c r="CJ1" s="540"/>
      <c r="CK1" s="540"/>
      <c r="CL1" s="540"/>
      <c r="CM1" s="540"/>
      <c r="CN1" s="540"/>
      <c r="CO1" s="540"/>
      <c r="CP1" s="540"/>
      <c r="CQ1" s="540"/>
      <c r="CR1" s="540"/>
      <c r="CS1" s="540"/>
      <c r="CT1" s="540"/>
      <c r="CU1" s="540"/>
      <c r="CV1" s="540"/>
      <c r="CW1" s="540"/>
      <c r="CX1" s="540"/>
      <c r="CY1" s="540"/>
      <c r="CZ1" s="540"/>
      <c r="DA1" s="540"/>
      <c r="DB1" s="540"/>
      <c r="DC1" s="540"/>
      <c r="DD1" s="540"/>
      <c r="DE1" s="540"/>
      <c r="DF1" s="540"/>
      <c r="DG1" s="540"/>
      <c r="DH1" s="540"/>
      <c r="DI1" s="540"/>
      <c r="DJ1" s="2"/>
      <c r="DK1" s="2"/>
      <c r="DL1" s="2"/>
      <c r="DM1" s="2"/>
      <c r="DN1" s="2"/>
      <c r="DO1" s="2"/>
    </row>
    <row r="2" spans="1:119" ht="24.75" thickBot="1" x14ac:dyDescent="0.2">
      <c r="B2" s="3" t="s">
        <v>1</v>
      </c>
      <c r="C2" s="3"/>
      <c r="D2" s="4"/>
    </row>
    <row r="3" spans="1:119" ht="18.75" customHeight="1" thickBot="1" x14ac:dyDescent="0.2">
      <c r="A3" s="2"/>
      <c r="B3" s="541" t="s">
        <v>2</v>
      </c>
      <c r="C3" s="542"/>
      <c r="D3" s="542"/>
      <c r="E3" s="543"/>
      <c r="F3" s="543"/>
      <c r="G3" s="543"/>
      <c r="H3" s="543"/>
      <c r="I3" s="543"/>
      <c r="J3" s="543"/>
      <c r="K3" s="543"/>
      <c r="L3" s="543" t="s">
        <v>3</v>
      </c>
      <c r="M3" s="543"/>
      <c r="N3" s="543"/>
      <c r="O3" s="543"/>
      <c r="P3" s="543"/>
      <c r="Q3" s="543"/>
      <c r="R3" s="546"/>
      <c r="S3" s="546"/>
      <c r="T3" s="546"/>
      <c r="U3" s="546"/>
      <c r="V3" s="547"/>
      <c r="W3" s="432" t="s">
        <v>4</v>
      </c>
      <c r="X3" s="433"/>
      <c r="Y3" s="433"/>
      <c r="Z3" s="433"/>
      <c r="AA3" s="433"/>
      <c r="AB3" s="542"/>
      <c r="AC3" s="546" t="s">
        <v>5</v>
      </c>
      <c r="AD3" s="433"/>
      <c r="AE3" s="433"/>
      <c r="AF3" s="433"/>
      <c r="AG3" s="433"/>
      <c r="AH3" s="433"/>
      <c r="AI3" s="433"/>
      <c r="AJ3" s="433"/>
      <c r="AK3" s="433"/>
      <c r="AL3" s="508"/>
      <c r="AM3" s="432" t="s">
        <v>6</v>
      </c>
      <c r="AN3" s="433"/>
      <c r="AO3" s="433"/>
      <c r="AP3" s="433"/>
      <c r="AQ3" s="433"/>
      <c r="AR3" s="433"/>
      <c r="AS3" s="433"/>
      <c r="AT3" s="433"/>
      <c r="AU3" s="433"/>
      <c r="AV3" s="433"/>
      <c r="AW3" s="433"/>
      <c r="AX3" s="508"/>
      <c r="AY3" s="500" t="s">
        <v>7</v>
      </c>
      <c r="AZ3" s="501"/>
      <c r="BA3" s="501"/>
      <c r="BB3" s="501"/>
      <c r="BC3" s="501"/>
      <c r="BD3" s="501"/>
      <c r="BE3" s="501"/>
      <c r="BF3" s="501"/>
      <c r="BG3" s="501"/>
      <c r="BH3" s="501"/>
      <c r="BI3" s="501"/>
      <c r="BJ3" s="501"/>
      <c r="BK3" s="501"/>
      <c r="BL3" s="501"/>
      <c r="BM3" s="550"/>
      <c r="BN3" s="432" t="s">
        <v>8</v>
      </c>
      <c r="BO3" s="433"/>
      <c r="BP3" s="433"/>
      <c r="BQ3" s="433"/>
      <c r="BR3" s="433"/>
      <c r="BS3" s="433"/>
      <c r="BT3" s="433"/>
      <c r="BU3" s="508"/>
      <c r="BV3" s="432" t="s">
        <v>9</v>
      </c>
      <c r="BW3" s="433"/>
      <c r="BX3" s="433"/>
      <c r="BY3" s="433"/>
      <c r="BZ3" s="433"/>
      <c r="CA3" s="433"/>
      <c r="CB3" s="433"/>
      <c r="CC3" s="508"/>
      <c r="CD3" s="500" t="s">
        <v>7</v>
      </c>
      <c r="CE3" s="501"/>
      <c r="CF3" s="501"/>
      <c r="CG3" s="501"/>
      <c r="CH3" s="501"/>
      <c r="CI3" s="501"/>
      <c r="CJ3" s="501"/>
      <c r="CK3" s="501"/>
      <c r="CL3" s="501"/>
      <c r="CM3" s="501"/>
      <c r="CN3" s="501"/>
      <c r="CO3" s="501"/>
      <c r="CP3" s="501"/>
      <c r="CQ3" s="501"/>
      <c r="CR3" s="501"/>
      <c r="CS3" s="550"/>
      <c r="CT3" s="432" t="s">
        <v>10</v>
      </c>
      <c r="CU3" s="433"/>
      <c r="CV3" s="433"/>
      <c r="CW3" s="433"/>
      <c r="CX3" s="433"/>
      <c r="CY3" s="433"/>
      <c r="CZ3" s="433"/>
      <c r="DA3" s="508"/>
      <c r="DB3" s="432" t="s">
        <v>11</v>
      </c>
      <c r="DC3" s="433"/>
      <c r="DD3" s="433"/>
      <c r="DE3" s="433"/>
      <c r="DF3" s="433"/>
      <c r="DG3" s="433"/>
      <c r="DH3" s="433"/>
      <c r="DI3" s="508"/>
    </row>
    <row r="4" spans="1:119" ht="18.75" customHeight="1" x14ac:dyDescent="0.15">
      <c r="A4" s="2"/>
      <c r="B4" s="516"/>
      <c r="C4" s="517"/>
      <c r="D4" s="517"/>
      <c r="E4" s="518"/>
      <c r="F4" s="518"/>
      <c r="G4" s="518"/>
      <c r="H4" s="518"/>
      <c r="I4" s="518"/>
      <c r="J4" s="518"/>
      <c r="K4" s="518"/>
      <c r="L4" s="518"/>
      <c r="M4" s="518"/>
      <c r="N4" s="518"/>
      <c r="O4" s="518"/>
      <c r="P4" s="518"/>
      <c r="Q4" s="518"/>
      <c r="R4" s="522"/>
      <c r="S4" s="522"/>
      <c r="T4" s="522"/>
      <c r="U4" s="522"/>
      <c r="V4" s="523"/>
      <c r="W4" s="509"/>
      <c r="X4" s="319"/>
      <c r="Y4" s="319"/>
      <c r="Z4" s="319"/>
      <c r="AA4" s="319"/>
      <c r="AB4" s="517"/>
      <c r="AC4" s="522"/>
      <c r="AD4" s="319"/>
      <c r="AE4" s="319"/>
      <c r="AF4" s="319"/>
      <c r="AG4" s="319"/>
      <c r="AH4" s="319"/>
      <c r="AI4" s="319"/>
      <c r="AJ4" s="319"/>
      <c r="AK4" s="319"/>
      <c r="AL4" s="510"/>
      <c r="AM4" s="467"/>
      <c r="AN4" s="385"/>
      <c r="AO4" s="385"/>
      <c r="AP4" s="385"/>
      <c r="AQ4" s="385"/>
      <c r="AR4" s="385"/>
      <c r="AS4" s="385"/>
      <c r="AT4" s="385"/>
      <c r="AU4" s="385"/>
      <c r="AV4" s="385"/>
      <c r="AW4" s="385"/>
      <c r="AX4" s="549"/>
      <c r="AY4" s="360" t="s">
        <v>12</v>
      </c>
      <c r="AZ4" s="361"/>
      <c r="BA4" s="361"/>
      <c r="BB4" s="361"/>
      <c r="BC4" s="361"/>
      <c r="BD4" s="361"/>
      <c r="BE4" s="361"/>
      <c r="BF4" s="361"/>
      <c r="BG4" s="361"/>
      <c r="BH4" s="361"/>
      <c r="BI4" s="361"/>
      <c r="BJ4" s="361"/>
      <c r="BK4" s="361"/>
      <c r="BL4" s="361"/>
      <c r="BM4" s="362"/>
      <c r="BN4" s="363">
        <v>10755466</v>
      </c>
      <c r="BO4" s="364"/>
      <c r="BP4" s="364"/>
      <c r="BQ4" s="364"/>
      <c r="BR4" s="364"/>
      <c r="BS4" s="364"/>
      <c r="BT4" s="364"/>
      <c r="BU4" s="365"/>
      <c r="BV4" s="363">
        <v>10546598</v>
      </c>
      <c r="BW4" s="364"/>
      <c r="BX4" s="364"/>
      <c r="BY4" s="364"/>
      <c r="BZ4" s="364"/>
      <c r="CA4" s="364"/>
      <c r="CB4" s="364"/>
      <c r="CC4" s="365"/>
      <c r="CD4" s="534" t="s">
        <v>13</v>
      </c>
      <c r="CE4" s="535"/>
      <c r="CF4" s="535"/>
      <c r="CG4" s="535"/>
      <c r="CH4" s="535"/>
      <c r="CI4" s="535"/>
      <c r="CJ4" s="535"/>
      <c r="CK4" s="535"/>
      <c r="CL4" s="535"/>
      <c r="CM4" s="535"/>
      <c r="CN4" s="535"/>
      <c r="CO4" s="535"/>
      <c r="CP4" s="535"/>
      <c r="CQ4" s="535"/>
      <c r="CR4" s="535"/>
      <c r="CS4" s="536"/>
      <c r="CT4" s="537">
        <v>5.7</v>
      </c>
      <c r="CU4" s="538"/>
      <c r="CV4" s="538"/>
      <c r="CW4" s="538"/>
      <c r="CX4" s="538"/>
      <c r="CY4" s="538"/>
      <c r="CZ4" s="538"/>
      <c r="DA4" s="539"/>
      <c r="DB4" s="537">
        <v>6.7</v>
      </c>
      <c r="DC4" s="538"/>
      <c r="DD4" s="538"/>
      <c r="DE4" s="538"/>
      <c r="DF4" s="538"/>
      <c r="DG4" s="538"/>
      <c r="DH4" s="538"/>
      <c r="DI4" s="539"/>
    </row>
    <row r="5" spans="1:119" ht="18.75" customHeight="1" x14ac:dyDescent="0.15">
      <c r="A5" s="2"/>
      <c r="B5" s="544"/>
      <c r="C5" s="386"/>
      <c r="D5" s="386"/>
      <c r="E5" s="545"/>
      <c r="F5" s="545"/>
      <c r="G5" s="545"/>
      <c r="H5" s="545"/>
      <c r="I5" s="545"/>
      <c r="J5" s="545"/>
      <c r="K5" s="545"/>
      <c r="L5" s="545"/>
      <c r="M5" s="545"/>
      <c r="N5" s="545"/>
      <c r="O5" s="545"/>
      <c r="P5" s="545"/>
      <c r="Q5" s="545"/>
      <c r="R5" s="384"/>
      <c r="S5" s="384"/>
      <c r="T5" s="384"/>
      <c r="U5" s="384"/>
      <c r="V5" s="548"/>
      <c r="W5" s="467"/>
      <c r="X5" s="385"/>
      <c r="Y5" s="385"/>
      <c r="Z5" s="385"/>
      <c r="AA5" s="385"/>
      <c r="AB5" s="386"/>
      <c r="AC5" s="384"/>
      <c r="AD5" s="385"/>
      <c r="AE5" s="385"/>
      <c r="AF5" s="385"/>
      <c r="AG5" s="385"/>
      <c r="AH5" s="385"/>
      <c r="AI5" s="385"/>
      <c r="AJ5" s="385"/>
      <c r="AK5" s="385"/>
      <c r="AL5" s="549"/>
      <c r="AM5" s="438" t="s">
        <v>14</v>
      </c>
      <c r="AN5" s="342"/>
      <c r="AO5" s="342"/>
      <c r="AP5" s="342"/>
      <c r="AQ5" s="342"/>
      <c r="AR5" s="342"/>
      <c r="AS5" s="342"/>
      <c r="AT5" s="343"/>
      <c r="AU5" s="418" t="s">
        <v>15</v>
      </c>
      <c r="AV5" s="419"/>
      <c r="AW5" s="419"/>
      <c r="AX5" s="419"/>
      <c r="AY5" s="348" t="s">
        <v>16</v>
      </c>
      <c r="AZ5" s="349"/>
      <c r="BA5" s="349"/>
      <c r="BB5" s="349"/>
      <c r="BC5" s="349"/>
      <c r="BD5" s="349"/>
      <c r="BE5" s="349"/>
      <c r="BF5" s="349"/>
      <c r="BG5" s="349"/>
      <c r="BH5" s="349"/>
      <c r="BI5" s="349"/>
      <c r="BJ5" s="349"/>
      <c r="BK5" s="349"/>
      <c r="BL5" s="349"/>
      <c r="BM5" s="350"/>
      <c r="BN5" s="368">
        <v>10184521</v>
      </c>
      <c r="BO5" s="369"/>
      <c r="BP5" s="369"/>
      <c r="BQ5" s="369"/>
      <c r="BR5" s="369"/>
      <c r="BS5" s="369"/>
      <c r="BT5" s="369"/>
      <c r="BU5" s="370"/>
      <c r="BV5" s="368">
        <v>10065993</v>
      </c>
      <c r="BW5" s="369"/>
      <c r="BX5" s="369"/>
      <c r="BY5" s="369"/>
      <c r="BZ5" s="369"/>
      <c r="CA5" s="369"/>
      <c r="CB5" s="369"/>
      <c r="CC5" s="370"/>
      <c r="CD5" s="377" t="s">
        <v>17</v>
      </c>
      <c r="CE5" s="322"/>
      <c r="CF5" s="322"/>
      <c r="CG5" s="322"/>
      <c r="CH5" s="322"/>
      <c r="CI5" s="322"/>
      <c r="CJ5" s="322"/>
      <c r="CK5" s="322"/>
      <c r="CL5" s="322"/>
      <c r="CM5" s="322"/>
      <c r="CN5" s="322"/>
      <c r="CO5" s="322"/>
      <c r="CP5" s="322"/>
      <c r="CQ5" s="322"/>
      <c r="CR5" s="322"/>
      <c r="CS5" s="378"/>
      <c r="CT5" s="338">
        <v>87.9</v>
      </c>
      <c r="CU5" s="339"/>
      <c r="CV5" s="339"/>
      <c r="CW5" s="339"/>
      <c r="CX5" s="339"/>
      <c r="CY5" s="339"/>
      <c r="CZ5" s="339"/>
      <c r="DA5" s="340"/>
      <c r="DB5" s="338">
        <v>89.6</v>
      </c>
      <c r="DC5" s="339"/>
      <c r="DD5" s="339"/>
      <c r="DE5" s="339"/>
      <c r="DF5" s="339"/>
      <c r="DG5" s="339"/>
      <c r="DH5" s="339"/>
      <c r="DI5" s="340"/>
    </row>
    <row r="6" spans="1:119" ht="18.75" customHeight="1" x14ac:dyDescent="0.15">
      <c r="A6" s="2"/>
      <c r="B6" s="514" t="s">
        <v>18</v>
      </c>
      <c r="C6" s="383"/>
      <c r="D6" s="383"/>
      <c r="E6" s="515"/>
      <c r="F6" s="515"/>
      <c r="G6" s="515"/>
      <c r="H6" s="515"/>
      <c r="I6" s="515"/>
      <c r="J6" s="515"/>
      <c r="K6" s="515"/>
      <c r="L6" s="515" t="s">
        <v>19</v>
      </c>
      <c r="M6" s="515"/>
      <c r="N6" s="515"/>
      <c r="O6" s="515"/>
      <c r="P6" s="515"/>
      <c r="Q6" s="515"/>
      <c r="R6" s="410"/>
      <c r="S6" s="410"/>
      <c r="T6" s="410"/>
      <c r="U6" s="410"/>
      <c r="V6" s="521"/>
      <c r="W6" s="449" t="s">
        <v>20</v>
      </c>
      <c r="X6" s="382"/>
      <c r="Y6" s="382"/>
      <c r="Z6" s="382"/>
      <c r="AA6" s="382"/>
      <c r="AB6" s="383"/>
      <c r="AC6" s="526" t="s">
        <v>21</v>
      </c>
      <c r="AD6" s="527"/>
      <c r="AE6" s="527"/>
      <c r="AF6" s="527"/>
      <c r="AG6" s="527"/>
      <c r="AH6" s="527"/>
      <c r="AI6" s="527"/>
      <c r="AJ6" s="527"/>
      <c r="AK6" s="527"/>
      <c r="AL6" s="528"/>
      <c r="AM6" s="438" t="s">
        <v>22</v>
      </c>
      <c r="AN6" s="342"/>
      <c r="AO6" s="342"/>
      <c r="AP6" s="342"/>
      <c r="AQ6" s="342"/>
      <c r="AR6" s="342"/>
      <c r="AS6" s="342"/>
      <c r="AT6" s="343"/>
      <c r="AU6" s="418" t="s">
        <v>15</v>
      </c>
      <c r="AV6" s="419"/>
      <c r="AW6" s="419"/>
      <c r="AX6" s="419"/>
      <c r="AY6" s="348" t="s">
        <v>23</v>
      </c>
      <c r="AZ6" s="349"/>
      <c r="BA6" s="349"/>
      <c r="BB6" s="349"/>
      <c r="BC6" s="349"/>
      <c r="BD6" s="349"/>
      <c r="BE6" s="349"/>
      <c r="BF6" s="349"/>
      <c r="BG6" s="349"/>
      <c r="BH6" s="349"/>
      <c r="BI6" s="349"/>
      <c r="BJ6" s="349"/>
      <c r="BK6" s="349"/>
      <c r="BL6" s="349"/>
      <c r="BM6" s="350"/>
      <c r="BN6" s="368">
        <v>570945</v>
      </c>
      <c r="BO6" s="369"/>
      <c r="BP6" s="369"/>
      <c r="BQ6" s="369"/>
      <c r="BR6" s="369"/>
      <c r="BS6" s="369"/>
      <c r="BT6" s="369"/>
      <c r="BU6" s="370"/>
      <c r="BV6" s="368">
        <v>480605</v>
      </c>
      <c r="BW6" s="369"/>
      <c r="BX6" s="369"/>
      <c r="BY6" s="369"/>
      <c r="BZ6" s="369"/>
      <c r="CA6" s="369"/>
      <c r="CB6" s="369"/>
      <c r="CC6" s="370"/>
      <c r="CD6" s="377" t="s">
        <v>24</v>
      </c>
      <c r="CE6" s="322"/>
      <c r="CF6" s="322"/>
      <c r="CG6" s="322"/>
      <c r="CH6" s="322"/>
      <c r="CI6" s="322"/>
      <c r="CJ6" s="322"/>
      <c r="CK6" s="322"/>
      <c r="CL6" s="322"/>
      <c r="CM6" s="322"/>
      <c r="CN6" s="322"/>
      <c r="CO6" s="322"/>
      <c r="CP6" s="322"/>
      <c r="CQ6" s="322"/>
      <c r="CR6" s="322"/>
      <c r="CS6" s="378"/>
      <c r="CT6" s="511">
        <v>88.8</v>
      </c>
      <c r="CU6" s="512"/>
      <c r="CV6" s="512"/>
      <c r="CW6" s="512"/>
      <c r="CX6" s="512"/>
      <c r="CY6" s="512"/>
      <c r="CZ6" s="512"/>
      <c r="DA6" s="513"/>
      <c r="DB6" s="511">
        <v>91.5</v>
      </c>
      <c r="DC6" s="512"/>
      <c r="DD6" s="512"/>
      <c r="DE6" s="512"/>
      <c r="DF6" s="512"/>
      <c r="DG6" s="512"/>
      <c r="DH6" s="512"/>
      <c r="DI6" s="513"/>
    </row>
    <row r="7" spans="1:119" ht="18.75" customHeight="1" x14ac:dyDescent="0.15">
      <c r="A7" s="2"/>
      <c r="B7" s="516"/>
      <c r="C7" s="517"/>
      <c r="D7" s="517"/>
      <c r="E7" s="518"/>
      <c r="F7" s="518"/>
      <c r="G7" s="518"/>
      <c r="H7" s="518"/>
      <c r="I7" s="518"/>
      <c r="J7" s="518"/>
      <c r="K7" s="518"/>
      <c r="L7" s="518"/>
      <c r="M7" s="518"/>
      <c r="N7" s="518"/>
      <c r="O7" s="518"/>
      <c r="P7" s="518"/>
      <c r="Q7" s="518"/>
      <c r="R7" s="522"/>
      <c r="S7" s="522"/>
      <c r="T7" s="522"/>
      <c r="U7" s="522"/>
      <c r="V7" s="523"/>
      <c r="W7" s="509"/>
      <c r="X7" s="319"/>
      <c r="Y7" s="319"/>
      <c r="Z7" s="319"/>
      <c r="AA7" s="319"/>
      <c r="AB7" s="517"/>
      <c r="AC7" s="529"/>
      <c r="AD7" s="320"/>
      <c r="AE7" s="320"/>
      <c r="AF7" s="320"/>
      <c r="AG7" s="320"/>
      <c r="AH7" s="320"/>
      <c r="AI7" s="320"/>
      <c r="AJ7" s="320"/>
      <c r="AK7" s="320"/>
      <c r="AL7" s="530"/>
      <c r="AM7" s="438" t="s">
        <v>25</v>
      </c>
      <c r="AN7" s="342"/>
      <c r="AO7" s="342"/>
      <c r="AP7" s="342"/>
      <c r="AQ7" s="342"/>
      <c r="AR7" s="342"/>
      <c r="AS7" s="342"/>
      <c r="AT7" s="343"/>
      <c r="AU7" s="418" t="s">
        <v>15</v>
      </c>
      <c r="AV7" s="419"/>
      <c r="AW7" s="419"/>
      <c r="AX7" s="419"/>
      <c r="AY7" s="348" t="s">
        <v>26</v>
      </c>
      <c r="AZ7" s="349"/>
      <c r="BA7" s="349"/>
      <c r="BB7" s="349"/>
      <c r="BC7" s="349"/>
      <c r="BD7" s="349"/>
      <c r="BE7" s="349"/>
      <c r="BF7" s="349"/>
      <c r="BG7" s="349"/>
      <c r="BH7" s="349"/>
      <c r="BI7" s="349"/>
      <c r="BJ7" s="349"/>
      <c r="BK7" s="349"/>
      <c r="BL7" s="349"/>
      <c r="BM7" s="350"/>
      <c r="BN7" s="368">
        <v>182148</v>
      </c>
      <c r="BO7" s="369"/>
      <c r="BP7" s="369"/>
      <c r="BQ7" s="369"/>
      <c r="BR7" s="369"/>
      <c r="BS7" s="369"/>
      <c r="BT7" s="369"/>
      <c r="BU7" s="370"/>
      <c r="BV7" s="368">
        <v>29705</v>
      </c>
      <c r="BW7" s="369"/>
      <c r="BX7" s="369"/>
      <c r="BY7" s="369"/>
      <c r="BZ7" s="369"/>
      <c r="CA7" s="369"/>
      <c r="CB7" s="369"/>
      <c r="CC7" s="370"/>
      <c r="CD7" s="377" t="s">
        <v>27</v>
      </c>
      <c r="CE7" s="322"/>
      <c r="CF7" s="322"/>
      <c r="CG7" s="322"/>
      <c r="CH7" s="322"/>
      <c r="CI7" s="322"/>
      <c r="CJ7" s="322"/>
      <c r="CK7" s="322"/>
      <c r="CL7" s="322"/>
      <c r="CM7" s="322"/>
      <c r="CN7" s="322"/>
      <c r="CO7" s="322"/>
      <c r="CP7" s="322"/>
      <c r="CQ7" s="322"/>
      <c r="CR7" s="322"/>
      <c r="CS7" s="378"/>
      <c r="CT7" s="368">
        <v>6815269</v>
      </c>
      <c r="CU7" s="369"/>
      <c r="CV7" s="369"/>
      <c r="CW7" s="369"/>
      <c r="CX7" s="369"/>
      <c r="CY7" s="369"/>
      <c r="CZ7" s="369"/>
      <c r="DA7" s="370"/>
      <c r="DB7" s="368">
        <v>6714106</v>
      </c>
      <c r="DC7" s="369"/>
      <c r="DD7" s="369"/>
      <c r="DE7" s="369"/>
      <c r="DF7" s="369"/>
      <c r="DG7" s="369"/>
      <c r="DH7" s="369"/>
      <c r="DI7" s="370"/>
    </row>
    <row r="8" spans="1:119" ht="18.75" customHeight="1" thickBot="1" x14ac:dyDescent="0.2">
      <c r="A8" s="2"/>
      <c r="B8" s="519"/>
      <c r="C8" s="450"/>
      <c r="D8" s="450"/>
      <c r="E8" s="520"/>
      <c r="F8" s="520"/>
      <c r="G8" s="520"/>
      <c r="H8" s="520"/>
      <c r="I8" s="520"/>
      <c r="J8" s="520"/>
      <c r="K8" s="520"/>
      <c r="L8" s="520"/>
      <c r="M8" s="520"/>
      <c r="N8" s="520"/>
      <c r="O8" s="520"/>
      <c r="P8" s="520"/>
      <c r="Q8" s="520"/>
      <c r="R8" s="524"/>
      <c r="S8" s="524"/>
      <c r="T8" s="524"/>
      <c r="U8" s="524"/>
      <c r="V8" s="525"/>
      <c r="W8" s="434"/>
      <c r="X8" s="435"/>
      <c r="Y8" s="435"/>
      <c r="Z8" s="435"/>
      <c r="AA8" s="435"/>
      <c r="AB8" s="450"/>
      <c r="AC8" s="531"/>
      <c r="AD8" s="532"/>
      <c r="AE8" s="532"/>
      <c r="AF8" s="532"/>
      <c r="AG8" s="532"/>
      <c r="AH8" s="532"/>
      <c r="AI8" s="532"/>
      <c r="AJ8" s="532"/>
      <c r="AK8" s="532"/>
      <c r="AL8" s="533"/>
      <c r="AM8" s="438" t="s">
        <v>28</v>
      </c>
      <c r="AN8" s="342"/>
      <c r="AO8" s="342"/>
      <c r="AP8" s="342"/>
      <c r="AQ8" s="342"/>
      <c r="AR8" s="342"/>
      <c r="AS8" s="342"/>
      <c r="AT8" s="343"/>
      <c r="AU8" s="418" t="s">
        <v>15</v>
      </c>
      <c r="AV8" s="419"/>
      <c r="AW8" s="419"/>
      <c r="AX8" s="419"/>
      <c r="AY8" s="348" t="s">
        <v>29</v>
      </c>
      <c r="AZ8" s="349"/>
      <c r="BA8" s="349"/>
      <c r="BB8" s="349"/>
      <c r="BC8" s="349"/>
      <c r="BD8" s="349"/>
      <c r="BE8" s="349"/>
      <c r="BF8" s="349"/>
      <c r="BG8" s="349"/>
      <c r="BH8" s="349"/>
      <c r="BI8" s="349"/>
      <c r="BJ8" s="349"/>
      <c r="BK8" s="349"/>
      <c r="BL8" s="349"/>
      <c r="BM8" s="350"/>
      <c r="BN8" s="368">
        <v>388797</v>
      </c>
      <c r="BO8" s="369"/>
      <c r="BP8" s="369"/>
      <c r="BQ8" s="369"/>
      <c r="BR8" s="369"/>
      <c r="BS8" s="369"/>
      <c r="BT8" s="369"/>
      <c r="BU8" s="370"/>
      <c r="BV8" s="368">
        <v>450900</v>
      </c>
      <c r="BW8" s="369"/>
      <c r="BX8" s="369"/>
      <c r="BY8" s="369"/>
      <c r="BZ8" s="369"/>
      <c r="CA8" s="369"/>
      <c r="CB8" s="369"/>
      <c r="CC8" s="370"/>
      <c r="CD8" s="377" t="s">
        <v>30</v>
      </c>
      <c r="CE8" s="322"/>
      <c r="CF8" s="322"/>
      <c r="CG8" s="322"/>
      <c r="CH8" s="322"/>
      <c r="CI8" s="322"/>
      <c r="CJ8" s="322"/>
      <c r="CK8" s="322"/>
      <c r="CL8" s="322"/>
      <c r="CM8" s="322"/>
      <c r="CN8" s="322"/>
      <c r="CO8" s="322"/>
      <c r="CP8" s="322"/>
      <c r="CQ8" s="322"/>
      <c r="CR8" s="322"/>
      <c r="CS8" s="378"/>
      <c r="CT8" s="473">
        <v>0.59</v>
      </c>
      <c r="CU8" s="474"/>
      <c r="CV8" s="474"/>
      <c r="CW8" s="474"/>
      <c r="CX8" s="474"/>
      <c r="CY8" s="474"/>
      <c r="CZ8" s="474"/>
      <c r="DA8" s="475"/>
      <c r="DB8" s="473">
        <v>0.61</v>
      </c>
      <c r="DC8" s="474"/>
      <c r="DD8" s="474"/>
      <c r="DE8" s="474"/>
      <c r="DF8" s="474"/>
      <c r="DG8" s="474"/>
      <c r="DH8" s="474"/>
      <c r="DI8" s="475"/>
    </row>
    <row r="9" spans="1:119" ht="18.75" customHeight="1" thickBot="1" x14ac:dyDescent="0.2">
      <c r="A9" s="2"/>
      <c r="B9" s="500" t="s">
        <v>31</v>
      </c>
      <c r="C9" s="501"/>
      <c r="D9" s="501"/>
      <c r="E9" s="501"/>
      <c r="F9" s="501"/>
      <c r="G9" s="501"/>
      <c r="H9" s="501"/>
      <c r="I9" s="501"/>
      <c r="J9" s="501"/>
      <c r="K9" s="421"/>
      <c r="L9" s="502" t="s">
        <v>32</v>
      </c>
      <c r="M9" s="503"/>
      <c r="N9" s="503"/>
      <c r="O9" s="503"/>
      <c r="P9" s="503"/>
      <c r="Q9" s="504"/>
      <c r="R9" s="505">
        <v>28524</v>
      </c>
      <c r="S9" s="506"/>
      <c r="T9" s="506"/>
      <c r="U9" s="506"/>
      <c r="V9" s="507"/>
      <c r="W9" s="432" t="s">
        <v>33</v>
      </c>
      <c r="X9" s="433"/>
      <c r="Y9" s="433"/>
      <c r="Z9" s="433"/>
      <c r="AA9" s="433"/>
      <c r="AB9" s="433"/>
      <c r="AC9" s="433"/>
      <c r="AD9" s="433"/>
      <c r="AE9" s="433"/>
      <c r="AF9" s="433"/>
      <c r="AG9" s="433"/>
      <c r="AH9" s="433"/>
      <c r="AI9" s="433"/>
      <c r="AJ9" s="433"/>
      <c r="AK9" s="433"/>
      <c r="AL9" s="508"/>
      <c r="AM9" s="438" t="s">
        <v>34</v>
      </c>
      <c r="AN9" s="342"/>
      <c r="AO9" s="342"/>
      <c r="AP9" s="342"/>
      <c r="AQ9" s="342"/>
      <c r="AR9" s="342"/>
      <c r="AS9" s="342"/>
      <c r="AT9" s="343"/>
      <c r="AU9" s="418" t="s">
        <v>15</v>
      </c>
      <c r="AV9" s="419"/>
      <c r="AW9" s="419"/>
      <c r="AX9" s="419"/>
      <c r="AY9" s="348" t="s">
        <v>35</v>
      </c>
      <c r="AZ9" s="349"/>
      <c r="BA9" s="349"/>
      <c r="BB9" s="349"/>
      <c r="BC9" s="349"/>
      <c r="BD9" s="349"/>
      <c r="BE9" s="349"/>
      <c r="BF9" s="349"/>
      <c r="BG9" s="349"/>
      <c r="BH9" s="349"/>
      <c r="BI9" s="349"/>
      <c r="BJ9" s="349"/>
      <c r="BK9" s="349"/>
      <c r="BL9" s="349"/>
      <c r="BM9" s="350"/>
      <c r="BN9" s="368">
        <v>-62103</v>
      </c>
      <c r="BO9" s="369"/>
      <c r="BP9" s="369"/>
      <c r="BQ9" s="369"/>
      <c r="BR9" s="369"/>
      <c r="BS9" s="369"/>
      <c r="BT9" s="369"/>
      <c r="BU9" s="370"/>
      <c r="BV9" s="368">
        <v>5567</v>
      </c>
      <c r="BW9" s="369"/>
      <c r="BX9" s="369"/>
      <c r="BY9" s="369"/>
      <c r="BZ9" s="369"/>
      <c r="CA9" s="369"/>
      <c r="CB9" s="369"/>
      <c r="CC9" s="370"/>
      <c r="CD9" s="377" t="s">
        <v>36</v>
      </c>
      <c r="CE9" s="322"/>
      <c r="CF9" s="322"/>
      <c r="CG9" s="322"/>
      <c r="CH9" s="322"/>
      <c r="CI9" s="322"/>
      <c r="CJ9" s="322"/>
      <c r="CK9" s="322"/>
      <c r="CL9" s="322"/>
      <c r="CM9" s="322"/>
      <c r="CN9" s="322"/>
      <c r="CO9" s="322"/>
      <c r="CP9" s="322"/>
      <c r="CQ9" s="322"/>
      <c r="CR9" s="322"/>
      <c r="CS9" s="378"/>
      <c r="CT9" s="338">
        <v>10.3</v>
      </c>
      <c r="CU9" s="339"/>
      <c r="CV9" s="339"/>
      <c r="CW9" s="339"/>
      <c r="CX9" s="339"/>
      <c r="CY9" s="339"/>
      <c r="CZ9" s="339"/>
      <c r="DA9" s="340"/>
      <c r="DB9" s="338">
        <v>11.2</v>
      </c>
      <c r="DC9" s="339"/>
      <c r="DD9" s="339"/>
      <c r="DE9" s="339"/>
      <c r="DF9" s="339"/>
      <c r="DG9" s="339"/>
      <c r="DH9" s="339"/>
      <c r="DI9" s="340"/>
    </row>
    <row r="10" spans="1:119" ht="18.75" customHeight="1" thickBot="1" x14ac:dyDescent="0.2">
      <c r="A10" s="2"/>
      <c r="B10" s="500"/>
      <c r="C10" s="501"/>
      <c r="D10" s="501"/>
      <c r="E10" s="501"/>
      <c r="F10" s="501"/>
      <c r="G10" s="501"/>
      <c r="H10" s="501"/>
      <c r="I10" s="501"/>
      <c r="J10" s="501"/>
      <c r="K10" s="421"/>
      <c r="L10" s="341" t="s">
        <v>37</v>
      </c>
      <c r="M10" s="342"/>
      <c r="N10" s="342"/>
      <c r="O10" s="342"/>
      <c r="P10" s="342"/>
      <c r="Q10" s="343"/>
      <c r="R10" s="344">
        <v>31178</v>
      </c>
      <c r="S10" s="345"/>
      <c r="T10" s="345"/>
      <c r="U10" s="345"/>
      <c r="V10" s="347"/>
      <c r="W10" s="509"/>
      <c r="X10" s="319"/>
      <c r="Y10" s="319"/>
      <c r="Z10" s="319"/>
      <c r="AA10" s="319"/>
      <c r="AB10" s="319"/>
      <c r="AC10" s="319"/>
      <c r="AD10" s="319"/>
      <c r="AE10" s="319"/>
      <c r="AF10" s="319"/>
      <c r="AG10" s="319"/>
      <c r="AH10" s="319"/>
      <c r="AI10" s="319"/>
      <c r="AJ10" s="319"/>
      <c r="AK10" s="319"/>
      <c r="AL10" s="510"/>
      <c r="AM10" s="438" t="s">
        <v>38</v>
      </c>
      <c r="AN10" s="342"/>
      <c r="AO10" s="342"/>
      <c r="AP10" s="342"/>
      <c r="AQ10" s="342"/>
      <c r="AR10" s="342"/>
      <c r="AS10" s="342"/>
      <c r="AT10" s="343"/>
      <c r="AU10" s="418" t="s">
        <v>15</v>
      </c>
      <c r="AV10" s="419"/>
      <c r="AW10" s="419"/>
      <c r="AX10" s="419"/>
      <c r="AY10" s="348" t="s">
        <v>39</v>
      </c>
      <c r="AZ10" s="349"/>
      <c r="BA10" s="349"/>
      <c r="BB10" s="349"/>
      <c r="BC10" s="349"/>
      <c r="BD10" s="349"/>
      <c r="BE10" s="349"/>
      <c r="BF10" s="349"/>
      <c r="BG10" s="349"/>
      <c r="BH10" s="349"/>
      <c r="BI10" s="349"/>
      <c r="BJ10" s="349"/>
      <c r="BK10" s="349"/>
      <c r="BL10" s="349"/>
      <c r="BM10" s="350"/>
      <c r="BN10" s="368">
        <v>103</v>
      </c>
      <c r="BO10" s="369"/>
      <c r="BP10" s="369"/>
      <c r="BQ10" s="369"/>
      <c r="BR10" s="369"/>
      <c r="BS10" s="369"/>
      <c r="BT10" s="369"/>
      <c r="BU10" s="370"/>
      <c r="BV10" s="368">
        <v>73</v>
      </c>
      <c r="BW10" s="369"/>
      <c r="BX10" s="369"/>
      <c r="BY10" s="369"/>
      <c r="BZ10" s="369"/>
      <c r="CA10" s="369"/>
      <c r="CB10" s="369"/>
      <c r="CC10" s="370"/>
      <c r="CD10" s="5" t="s">
        <v>40</v>
      </c>
      <c r="CE10" s="6"/>
      <c r="CF10" s="6"/>
      <c r="CG10" s="6"/>
      <c r="CH10" s="6"/>
      <c r="CI10" s="6"/>
      <c r="CJ10" s="6"/>
      <c r="CK10" s="6"/>
      <c r="CL10" s="6"/>
      <c r="CM10" s="6"/>
      <c r="CN10" s="6"/>
      <c r="CO10" s="6"/>
      <c r="CP10" s="6"/>
      <c r="CQ10" s="6"/>
      <c r="CR10" s="6"/>
      <c r="CS10" s="7"/>
      <c r="CT10" s="8"/>
      <c r="CU10" s="9"/>
      <c r="CV10" s="9"/>
      <c r="CW10" s="9"/>
      <c r="CX10" s="9"/>
      <c r="CY10" s="9"/>
      <c r="CZ10" s="9"/>
      <c r="DA10" s="10"/>
      <c r="DB10" s="8"/>
      <c r="DC10" s="9"/>
      <c r="DD10" s="9"/>
      <c r="DE10" s="9"/>
      <c r="DF10" s="9"/>
      <c r="DG10" s="9"/>
      <c r="DH10" s="9"/>
      <c r="DI10" s="10"/>
    </row>
    <row r="11" spans="1:119" ht="18.75" customHeight="1" thickBot="1" x14ac:dyDescent="0.2">
      <c r="A11" s="2"/>
      <c r="B11" s="500"/>
      <c r="C11" s="501"/>
      <c r="D11" s="501"/>
      <c r="E11" s="501"/>
      <c r="F11" s="501"/>
      <c r="G11" s="501"/>
      <c r="H11" s="501"/>
      <c r="I11" s="501"/>
      <c r="J11" s="501"/>
      <c r="K11" s="421"/>
      <c r="L11" s="323" t="s">
        <v>41</v>
      </c>
      <c r="M11" s="324"/>
      <c r="N11" s="324"/>
      <c r="O11" s="324"/>
      <c r="P11" s="324"/>
      <c r="Q11" s="325"/>
      <c r="R11" s="497" t="s">
        <v>42</v>
      </c>
      <c r="S11" s="498"/>
      <c r="T11" s="498"/>
      <c r="U11" s="498"/>
      <c r="V11" s="499"/>
      <c r="W11" s="509"/>
      <c r="X11" s="319"/>
      <c r="Y11" s="319"/>
      <c r="Z11" s="319"/>
      <c r="AA11" s="319"/>
      <c r="AB11" s="319"/>
      <c r="AC11" s="319"/>
      <c r="AD11" s="319"/>
      <c r="AE11" s="319"/>
      <c r="AF11" s="319"/>
      <c r="AG11" s="319"/>
      <c r="AH11" s="319"/>
      <c r="AI11" s="319"/>
      <c r="AJ11" s="319"/>
      <c r="AK11" s="319"/>
      <c r="AL11" s="510"/>
      <c r="AM11" s="438" t="s">
        <v>43</v>
      </c>
      <c r="AN11" s="342"/>
      <c r="AO11" s="342"/>
      <c r="AP11" s="342"/>
      <c r="AQ11" s="342"/>
      <c r="AR11" s="342"/>
      <c r="AS11" s="342"/>
      <c r="AT11" s="343"/>
      <c r="AU11" s="418" t="s">
        <v>15</v>
      </c>
      <c r="AV11" s="419"/>
      <c r="AW11" s="419"/>
      <c r="AX11" s="419"/>
      <c r="AY11" s="348" t="s">
        <v>44</v>
      </c>
      <c r="AZ11" s="349"/>
      <c r="BA11" s="349"/>
      <c r="BB11" s="349"/>
      <c r="BC11" s="349"/>
      <c r="BD11" s="349"/>
      <c r="BE11" s="349"/>
      <c r="BF11" s="349"/>
      <c r="BG11" s="349"/>
      <c r="BH11" s="349"/>
      <c r="BI11" s="349"/>
      <c r="BJ11" s="349"/>
      <c r="BK11" s="349"/>
      <c r="BL11" s="349"/>
      <c r="BM11" s="350"/>
      <c r="BN11" s="368">
        <v>0</v>
      </c>
      <c r="BO11" s="369"/>
      <c r="BP11" s="369"/>
      <c r="BQ11" s="369"/>
      <c r="BR11" s="369"/>
      <c r="BS11" s="369"/>
      <c r="BT11" s="369"/>
      <c r="BU11" s="370"/>
      <c r="BV11" s="368">
        <v>0</v>
      </c>
      <c r="BW11" s="369"/>
      <c r="BX11" s="369"/>
      <c r="BY11" s="369"/>
      <c r="BZ11" s="369"/>
      <c r="CA11" s="369"/>
      <c r="CB11" s="369"/>
      <c r="CC11" s="370"/>
      <c r="CD11" s="377" t="s">
        <v>45</v>
      </c>
      <c r="CE11" s="322"/>
      <c r="CF11" s="322"/>
      <c r="CG11" s="322"/>
      <c r="CH11" s="322"/>
      <c r="CI11" s="322"/>
      <c r="CJ11" s="322"/>
      <c r="CK11" s="322"/>
      <c r="CL11" s="322"/>
      <c r="CM11" s="322"/>
      <c r="CN11" s="322"/>
      <c r="CO11" s="322"/>
      <c r="CP11" s="322"/>
      <c r="CQ11" s="322"/>
      <c r="CR11" s="322"/>
      <c r="CS11" s="378"/>
      <c r="CT11" s="473" t="s">
        <v>46</v>
      </c>
      <c r="CU11" s="474"/>
      <c r="CV11" s="474"/>
      <c r="CW11" s="474"/>
      <c r="CX11" s="474"/>
      <c r="CY11" s="474"/>
      <c r="CZ11" s="474"/>
      <c r="DA11" s="475"/>
      <c r="DB11" s="473" t="s">
        <v>46</v>
      </c>
      <c r="DC11" s="474"/>
      <c r="DD11" s="474"/>
      <c r="DE11" s="474"/>
      <c r="DF11" s="474"/>
      <c r="DG11" s="474"/>
      <c r="DH11" s="474"/>
      <c r="DI11" s="475"/>
    </row>
    <row r="12" spans="1:119" ht="18.75" customHeight="1" x14ac:dyDescent="0.15">
      <c r="A12" s="2"/>
      <c r="B12" s="476" t="s">
        <v>47</v>
      </c>
      <c r="C12" s="477"/>
      <c r="D12" s="477"/>
      <c r="E12" s="477"/>
      <c r="F12" s="477"/>
      <c r="G12" s="477"/>
      <c r="H12" s="477"/>
      <c r="I12" s="477"/>
      <c r="J12" s="477"/>
      <c r="K12" s="478"/>
      <c r="L12" s="485" t="s">
        <v>48</v>
      </c>
      <c r="M12" s="486"/>
      <c r="N12" s="486"/>
      <c r="O12" s="486"/>
      <c r="P12" s="486"/>
      <c r="Q12" s="487"/>
      <c r="R12" s="488">
        <v>27886</v>
      </c>
      <c r="S12" s="489"/>
      <c r="T12" s="489"/>
      <c r="U12" s="489"/>
      <c r="V12" s="490"/>
      <c r="W12" s="491" t="s">
        <v>7</v>
      </c>
      <c r="X12" s="419"/>
      <c r="Y12" s="419"/>
      <c r="Z12" s="419"/>
      <c r="AA12" s="419"/>
      <c r="AB12" s="492"/>
      <c r="AC12" s="493" t="s">
        <v>49</v>
      </c>
      <c r="AD12" s="494"/>
      <c r="AE12" s="494"/>
      <c r="AF12" s="494"/>
      <c r="AG12" s="495"/>
      <c r="AH12" s="493" t="s">
        <v>50</v>
      </c>
      <c r="AI12" s="494"/>
      <c r="AJ12" s="494"/>
      <c r="AK12" s="494"/>
      <c r="AL12" s="496"/>
      <c r="AM12" s="438" t="s">
        <v>51</v>
      </c>
      <c r="AN12" s="342"/>
      <c r="AO12" s="342"/>
      <c r="AP12" s="342"/>
      <c r="AQ12" s="342"/>
      <c r="AR12" s="342"/>
      <c r="AS12" s="342"/>
      <c r="AT12" s="343"/>
      <c r="AU12" s="418" t="s">
        <v>15</v>
      </c>
      <c r="AV12" s="419"/>
      <c r="AW12" s="419"/>
      <c r="AX12" s="419"/>
      <c r="AY12" s="348" t="s">
        <v>52</v>
      </c>
      <c r="AZ12" s="349"/>
      <c r="BA12" s="349"/>
      <c r="BB12" s="349"/>
      <c r="BC12" s="349"/>
      <c r="BD12" s="349"/>
      <c r="BE12" s="349"/>
      <c r="BF12" s="349"/>
      <c r="BG12" s="349"/>
      <c r="BH12" s="349"/>
      <c r="BI12" s="349"/>
      <c r="BJ12" s="349"/>
      <c r="BK12" s="349"/>
      <c r="BL12" s="349"/>
      <c r="BM12" s="350"/>
      <c r="BN12" s="368">
        <v>389764</v>
      </c>
      <c r="BO12" s="369"/>
      <c r="BP12" s="369"/>
      <c r="BQ12" s="369"/>
      <c r="BR12" s="369"/>
      <c r="BS12" s="369"/>
      <c r="BT12" s="369"/>
      <c r="BU12" s="370"/>
      <c r="BV12" s="368">
        <v>291348</v>
      </c>
      <c r="BW12" s="369"/>
      <c r="BX12" s="369"/>
      <c r="BY12" s="369"/>
      <c r="BZ12" s="369"/>
      <c r="CA12" s="369"/>
      <c r="CB12" s="369"/>
      <c r="CC12" s="370"/>
      <c r="CD12" s="377" t="s">
        <v>53</v>
      </c>
      <c r="CE12" s="322"/>
      <c r="CF12" s="322"/>
      <c r="CG12" s="322"/>
      <c r="CH12" s="322"/>
      <c r="CI12" s="322"/>
      <c r="CJ12" s="322"/>
      <c r="CK12" s="322"/>
      <c r="CL12" s="322"/>
      <c r="CM12" s="322"/>
      <c r="CN12" s="322"/>
      <c r="CO12" s="322"/>
      <c r="CP12" s="322"/>
      <c r="CQ12" s="322"/>
      <c r="CR12" s="322"/>
      <c r="CS12" s="378"/>
      <c r="CT12" s="473" t="s">
        <v>46</v>
      </c>
      <c r="CU12" s="474"/>
      <c r="CV12" s="474"/>
      <c r="CW12" s="474"/>
      <c r="CX12" s="474"/>
      <c r="CY12" s="474"/>
      <c r="CZ12" s="474"/>
      <c r="DA12" s="475"/>
      <c r="DB12" s="473" t="s">
        <v>46</v>
      </c>
      <c r="DC12" s="474"/>
      <c r="DD12" s="474"/>
      <c r="DE12" s="474"/>
      <c r="DF12" s="474"/>
      <c r="DG12" s="474"/>
      <c r="DH12" s="474"/>
      <c r="DI12" s="475"/>
    </row>
    <row r="13" spans="1:119" ht="18.75" customHeight="1" x14ac:dyDescent="0.15">
      <c r="A13" s="2"/>
      <c r="B13" s="479"/>
      <c r="C13" s="480"/>
      <c r="D13" s="480"/>
      <c r="E13" s="480"/>
      <c r="F13" s="480"/>
      <c r="G13" s="480"/>
      <c r="H13" s="480"/>
      <c r="I13" s="480"/>
      <c r="J13" s="480"/>
      <c r="K13" s="481"/>
      <c r="L13" s="11"/>
      <c r="M13" s="461" t="s">
        <v>54</v>
      </c>
      <c r="N13" s="462"/>
      <c r="O13" s="462"/>
      <c r="P13" s="462"/>
      <c r="Q13" s="463"/>
      <c r="R13" s="464">
        <v>27455</v>
      </c>
      <c r="S13" s="465"/>
      <c r="T13" s="465"/>
      <c r="U13" s="465"/>
      <c r="V13" s="466"/>
      <c r="W13" s="449" t="s">
        <v>55</v>
      </c>
      <c r="X13" s="382"/>
      <c r="Y13" s="382"/>
      <c r="Z13" s="382"/>
      <c r="AA13" s="382"/>
      <c r="AB13" s="383"/>
      <c r="AC13" s="344">
        <v>353</v>
      </c>
      <c r="AD13" s="345"/>
      <c r="AE13" s="345"/>
      <c r="AF13" s="345"/>
      <c r="AG13" s="346"/>
      <c r="AH13" s="344">
        <v>379</v>
      </c>
      <c r="AI13" s="345"/>
      <c r="AJ13" s="345"/>
      <c r="AK13" s="345"/>
      <c r="AL13" s="347"/>
      <c r="AM13" s="438" t="s">
        <v>56</v>
      </c>
      <c r="AN13" s="342"/>
      <c r="AO13" s="342"/>
      <c r="AP13" s="342"/>
      <c r="AQ13" s="342"/>
      <c r="AR13" s="342"/>
      <c r="AS13" s="342"/>
      <c r="AT13" s="343"/>
      <c r="AU13" s="418" t="s">
        <v>57</v>
      </c>
      <c r="AV13" s="419"/>
      <c r="AW13" s="419"/>
      <c r="AX13" s="419"/>
      <c r="AY13" s="348" t="s">
        <v>58</v>
      </c>
      <c r="AZ13" s="349"/>
      <c r="BA13" s="349"/>
      <c r="BB13" s="349"/>
      <c r="BC13" s="349"/>
      <c r="BD13" s="349"/>
      <c r="BE13" s="349"/>
      <c r="BF13" s="349"/>
      <c r="BG13" s="349"/>
      <c r="BH13" s="349"/>
      <c r="BI13" s="349"/>
      <c r="BJ13" s="349"/>
      <c r="BK13" s="349"/>
      <c r="BL13" s="349"/>
      <c r="BM13" s="350"/>
      <c r="BN13" s="368">
        <v>-451764</v>
      </c>
      <c r="BO13" s="369"/>
      <c r="BP13" s="369"/>
      <c r="BQ13" s="369"/>
      <c r="BR13" s="369"/>
      <c r="BS13" s="369"/>
      <c r="BT13" s="369"/>
      <c r="BU13" s="370"/>
      <c r="BV13" s="368">
        <v>-285708</v>
      </c>
      <c r="BW13" s="369"/>
      <c r="BX13" s="369"/>
      <c r="BY13" s="369"/>
      <c r="BZ13" s="369"/>
      <c r="CA13" s="369"/>
      <c r="CB13" s="369"/>
      <c r="CC13" s="370"/>
      <c r="CD13" s="377" t="s">
        <v>59</v>
      </c>
      <c r="CE13" s="322"/>
      <c r="CF13" s="322"/>
      <c r="CG13" s="322"/>
      <c r="CH13" s="322"/>
      <c r="CI13" s="322"/>
      <c r="CJ13" s="322"/>
      <c r="CK13" s="322"/>
      <c r="CL13" s="322"/>
      <c r="CM13" s="322"/>
      <c r="CN13" s="322"/>
      <c r="CO13" s="322"/>
      <c r="CP13" s="322"/>
      <c r="CQ13" s="322"/>
      <c r="CR13" s="322"/>
      <c r="CS13" s="378"/>
      <c r="CT13" s="338">
        <v>5.2</v>
      </c>
      <c r="CU13" s="339"/>
      <c r="CV13" s="339"/>
      <c r="CW13" s="339"/>
      <c r="CX13" s="339"/>
      <c r="CY13" s="339"/>
      <c r="CZ13" s="339"/>
      <c r="DA13" s="340"/>
      <c r="DB13" s="338">
        <v>6.3</v>
      </c>
      <c r="DC13" s="339"/>
      <c r="DD13" s="339"/>
      <c r="DE13" s="339"/>
      <c r="DF13" s="339"/>
      <c r="DG13" s="339"/>
      <c r="DH13" s="339"/>
      <c r="DI13" s="340"/>
    </row>
    <row r="14" spans="1:119" ht="18.75" customHeight="1" thickBot="1" x14ac:dyDescent="0.2">
      <c r="A14" s="2"/>
      <c r="B14" s="479"/>
      <c r="C14" s="480"/>
      <c r="D14" s="480"/>
      <c r="E14" s="480"/>
      <c r="F14" s="480"/>
      <c r="G14" s="480"/>
      <c r="H14" s="480"/>
      <c r="I14" s="480"/>
      <c r="J14" s="480"/>
      <c r="K14" s="481"/>
      <c r="L14" s="454" t="s">
        <v>60</v>
      </c>
      <c r="M14" s="471"/>
      <c r="N14" s="471"/>
      <c r="O14" s="471"/>
      <c r="P14" s="471"/>
      <c r="Q14" s="472"/>
      <c r="R14" s="464">
        <v>28244</v>
      </c>
      <c r="S14" s="465"/>
      <c r="T14" s="465"/>
      <c r="U14" s="465"/>
      <c r="V14" s="466"/>
      <c r="W14" s="467"/>
      <c r="X14" s="385"/>
      <c r="Y14" s="385"/>
      <c r="Z14" s="385"/>
      <c r="AA14" s="385"/>
      <c r="AB14" s="386"/>
      <c r="AC14" s="457">
        <v>2.6</v>
      </c>
      <c r="AD14" s="458"/>
      <c r="AE14" s="458"/>
      <c r="AF14" s="458"/>
      <c r="AG14" s="459"/>
      <c r="AH14" s="457">
        <v>2.5</v>
      </c>
      <c r="AI14" s="458"/>
      <c r="AJ14" s="458"/>
      <c r="AK14" s="458"/>
      <c r="AL14" s="460"/>
      <c r="AM14" s="438"/>
      <c r="AN14" s="342"/>
      <c r="AO14" s="342"/>
      <c r="AP14" s="342"/>
      <c r="AQ14" s="342"/>
      <c r="AR14" s="342"/>
      <c r="AS14" s="342"/>
      <c r="AT14" s="343"/>
      <c r="AU14" s="418"/>
      <c r="AV14" s="419"/>
      <c r="AW14" s="419"/>
      <c r="AX14" s="419"/>
      <c r="AY14" s="348"/>
      <c r="AZ14" s="349"/>
      <c r="BA14" s="349"/>
      <c r="BB14" s="349"/>
      <c r="BC14" s="349"/>
      <c r="BD14" s="349"/>
      <c r="BE14" s="349"/>
      <c r="BF14" s="349"/>
      <c r="BG14" s="349"/>
      <c r="BH14" s="349"/>
      <c r="BI14" s="349"/>
      <c r="BJ14" s="349"/>
      <c r="BK14" s="349"/>
      <c r="BL14" s="349"/>
      <c r="BM14" s="350"/>
      <c r="BN14" s="368"/>
      <c r="BO14" s="369"/>
      <c r="BP14" s="369"/>
      <c r="BQ14" s="369"/>
      <c r="BR14" s="369"/>
      <c r="BS14" s="369"/>
      <c r="BT14" s="369"/>
      <c r="BU14" s="370"/>
      <c r="BV14" s="368"/>
      <c r="BW14" s="369"/>
      <c r="BX14" s="369"/>
      <c r="BY14" s="369"/>
      <c r="BZ14" s="369"/>
      <c r="CA14" s="369"/>
      <c r="CB14" s="369"/>
      <c r="CC14" s="370"/>
      <c r="CD14" s="374" t="s">
        <v>61</v>
      </c>
      <c r="CE14" s="375"/>
      <c r="CF14" s="375"/>
      <c r="CG14" s="375"/>
      <c r="CH14" s="375"/>
      <c r="CI14" s="375"/>
      <c r="CJ14" s="375"/>
      <c r="CK14" s="375"/>
      <c r="CL14" s="375"/>
      <c r="CM14" s="375"/>
      <c r="CN14" s="375"/>
      <c r="CO14" s="375"/>
      <c r="CP14" s="375"/>
      <c r="CQ14" s="375"/>
      <c r="CR14" s="375"/>
      <c r="CS14" s="376"/>
      <c r="CT14" s="468">
        <v>15.4</v>
      </c>
      <c r="CU14" s="469"/>
      <c r="CV14" s="469"/>
      <c r="CW14" s="469"/>
      <c r="CX14" s="469"/>
      <c r="CY14" s="469"/>
      <c r="CZ14" s="469"/>
      <c r="DA14" s="470"/>
      <c r="DB14" s="468">
        <v>28.3</v>
      </c>
      <c r="DC14" s="469"/>
      <c r="DD14" s="469"/>
      <c r="DE14" s="469"/>
      <c r="DF14" s="469"/>
      <c r="DG14" s="469"/>
      <c r="DH14" s="469"/>
      <c r="DI14" s="470"/>
    </row>
    <row r="15" spans="1:119" ht="18.75" customHeight="1" x14ac:dyDescent="0.15">
      <c r="A15" s="2"/>
      <c r="B15" s="479"/>
      <c r="C15" s="480"/>
      <c r="D15" s="480"/>
      <c r="E15" s="480"/>
      <c r="F15" s="480"/>
      <c r="G15" s="480"/>
      <c r="H15" s="480"/>
      <c r="I15" s="480"/>
      <c r="J15" s="480"/>
      <c r="K15" s="481"/>
      <c r="L15" s="11"/>
      <c r="M15" s="461" t="s">
        <v>54</v>
      </c>
      <c r="N15" s="462"/>
      <c r="O15" s="462"/>
      <c r="P15" s="462"/>
      <c r="Q15" s="463"/>
      <c r="R15" s="464">
        <v>27883</v>
      </c>
      <c r="S15" s="465"/>
      <c r="T15" s="465"/>
      <c r="U15" s="465"/>
      <c r="V15" s="466"/>
      <c r="W15" s="449" t="s">
        <v>62</v>
      </c>
      <c r="X15" s="382"/>
      <c r="Y15" s="382"/>
      <c r="Z15" s="382"/>
      <c r="AA15" s="382"/>
      <c r="AB15" s="383"/>
      <c r="AC15" s="344">
        <v>3827</v>
      </c>
      <c r="AD15" s="345"/>
      <c r="AE15" s="345"/>
      <c r="AF15" s="345"/>
      <c r="AG15" s="346"/>
      <c r="AH15" s="344">
        <v>4592</v>
      </c>
      <c r="AI15" s="345"/>
      <c r="AJ15" s="345"/>
      <c r="AK15" s="345"/>
      <c r="AL15" s="347"/>
      <c r="AM15" s="438"/>
      <c r="AN15" s="342"/>
      <c r="AO15" s="342"/>
      <c r="AP15" s="342"/>
      <c r="AQ15" s="342"/>
      <c r="AR15" s="342"/>
      <c r="AS15" s="342"/>
      <c r="AT15" s="343"/>
      <c r="AU15" s="418"/>
      <c r="AV15" s="419"/>
      <c r="AW15" s="419"/>
      <c r="AX15" s="419"/>
      <c r="AY15" s="360" t="s">
        <v>63</v>
      </c>
      <c r="AZ15" s="361"/>
      <c r="BA15" s="361"/>
      <c r="BB15" s="361"/>
      <c r="BC15" s="361"/>
      <c r="BD15" s="361"/>
      <c r="BE15" s="361"/>
      <c r="BF15" s="361"/>
      <c r="BG15" s="361"/>
      <c r="BH15" s="361"/>
      <c r="BI15" s="361"/>
      <c r="BJ15" s="361"/>
      <c r="BK15" s="361"/>
      <c r="BL15" s="361"/>
      <c r="BM15" s="362"/>
      <c r="BN15" s="363">
        <v>3465319</v>
      </c>
      <c r="BO15" s="364"/>
      <c r="BP15" s="364"/>
      <c r="BQ15" s="364"/>
      <c r="BR15" s="364"/>
      <c r="BS15" s="364"/>
      <c r="BT15" s="364"/>
      <c r="BU15" s="365"/>
      <c r="BV15" s="363">
        <v>3426653</v>
      </c>
      <c r="BW15" s="364"/>
      <c r="BX15" s="364"/>
      <c r="BY15" s="364"/>
      <c r="BZ15" s="364"/>
      <c r="CA15" s="364"/>
      <c r="CB15" s="364"/>
      <c r="CC15" s="365"/>
      <c r="CD15" s="451" t="s">
        <v>64</v>
      </c>
      <c r="CE15" s="452"/>
      <c r="CF15" s="452"/>
      <c r="CG15" s="452"/>
      <c r="CH15" s="452"/>
      <c r="CI15" s="452"/>
      <c r="CJ15" s="452"/>
      <c r="CK15" s="452"/>
      <c r="CL15" s="452"/>
      <c r="CM15" s="452"/>
      <c r="CN15" s="452"/>
      <c r="CO15" s="452"/>
      <c r="CP15" s="452"/>
      <c r="CQ15" s="452"/>
      <c r="CR15" s="452"/>
      <c r="CS15" s="453"/>
      <c r="CT15" s="12"/>
      <c r="CU15" s="13"/>
      <c r="CV15" s="13"/>
      <c r="CW15" s="13"/>
      <c r="CX15" s="13"/>
      <c r="CY15" s="13"/>
      <c r="CZ15" s="13"/>
      <c r="DA15" s="14"/>
      <c r="DB15" s="12"/>
      <c r="DC15" s="13"/>
      <c r="DD15" s="13"/>
      <c r="DE15" s="13"/>
      <c r="DF15" s="13"/>
      <c r="DG15" s="13"/>
      <c r="DH15" s="13"/>
      <c r="DI15" s="14"/>
    </row>
    <row r="16" spans="1:119" ht="18.75" customHeight="1" x14ac:dyDescent="0.15">
      <c r="A16" s="2"/>
      <c r="B16" s="479"/>
      <c r="C16" s="480"/>
      <c r="D16" s="480"/>
      <c r="E16" s="480"/>
      <c r="F16" s="480"/>
      <c r="G16" s="480"/>
      <c r="H16" s="480"/>
      <c r="I16" s="480"/>
      <c r="J16" s="480"/>
      <c r="K16" s="481"/>
      <c r="L16" s="454" t="s">
        <v>65</v>
      </c>
      <c r="M16" s="455"/>
      <c r="N16" s="455"/>
      <c r="O16" s="455"/>
      <c r="P16" s="455"/>
      <c r="Q16" s="456"/>
      <c r="R16" s="446" t="s">
        <v>66</v>
      </c>
      <c r="S16" s="447"/>
      <c r="T16" s="447"/>
      <c r="U16" s="447"/>
      <c r="V16" s="448"/>
      <c r="W16" s="467"/>
      <c r="X16" s="385"/>
      <c r="Y16" s="385"/>
      <c r="Z16" s="385"/>
      <c r="AA16" s="385"/>
      <c r="AB16" s="386"/>
      <c r="AC16" s="457">
        <v>28.4</v>
      </c>
      <c r="AD16" s="458"/>
      <c r="AE16" s="458"/>
      <c r="AF16" s="458"/>
      <c r="AG16" s="459"/>
      <c r="AH16" s="457">
        <v>30.4</v>
      </c>
      <c r="AI16" s="458"/>
      <c r="AJ16" s="458"/>
      <c r="AK16" s="458"/>
      <c r="AL16" s="460"/>
      <c r="AM16" s="438"/>
      <c r="AN16" s="342"/>
      <c r="AO16" s="342"/>
      <c r="AP16" s="342"/>
      <c r="AQ16" s="342"/>
      <c r="AR16" s="342"/>
      <c r="AS16" s="342"/>
      <c r="AT16" s="343"/>
      <c r="AU16" s="418"/>
      <c r="AV16" s="419"/>
      <c r="AW16" s="419"/>
      <c r="AX16" s="419"/>
      <c r="AY16" s="348" t="s">
        <v>67</v>
      </c>
      <c r="AZ16" s="349"/>
      <c r="BA16" s="349"/>
      <c r="BB16" s="349"/>
      <c r="BC16" s="349"/>
      <c r="BD16" s="349"/>
      <c r="BE16" s="349"/>
      <c r="BF16" s="349"/>
      <c r="BG16" s="349"/>
      <c r="BH16" s="349"/>
      <c r="BI16" s="349"/>
      <c r="BJ16" s="349"/>
      <c r="BK16" s="349"/>
      <c r="BL16" s="349"/>
      <c r="BM16" s="350"/>
      <c r="BN16" s="368">
        <v>5858148</v>
      </c>
      <c r="BO16" s="369"/>
      <c r="BP16" s="369"/>
      <c r="BQ16" s="369"/>
      <c r="BR16" s="369"/>
      <c r="BS16" s="369"/>
      <c r="BT16" s="369"/>
      <c r="BU16" s="370"/>
      <c r="BV16" s="368">
        <v>5690129</v>
      </c>
      <c r="BW16" s="369"/>
      <c r="BX16" s="369"/>
      <c r="BY16" s="369"/>
      <c r="BZ16" s="369"/>
      <c r="CA16" s="369"/>
      <c r="CB16" s="369"/>
      <c r="CC16" s="370"/>
      <c r="CD16" s="15"/>
      <c r="CE16" s="366"/>
      <c r="CF16" s="366"/>
      <c r="CG16" s="366"/>
      <c r="CH16" s="366"/>
      <c r="CI16" s="366"/>
      <c r="CJ16" s="366"/>
      <c r="CK16" s="366"/>
      <c r="CL16" s="366"/>
      <c r="CM16" s="366"/>
      <c r="CN16" s="366"/>
      <c r="CO16" s="366"/>
      <c r="CP16" s="366"/>
      <c r="CQ16" s="366"/>
      <c r="CR16" s="366"/>
      <c r="CS16" s="367"/>
      <c r="CT16" s="338"/>
      <c r="CU16" s="339"/>
      <c r="CV16" s="339"/>
      <c r="CW16" s="339"/>
      <c r="CX16" s="339"/>
      <c r="CY16" s="339"/>
      <c r="CZ16" s="339"/>
      <c r="DA16" s="340"/>
      <c r="DB16" s="338"/>
      <c r="DC16" s="339"/>
      <c r="DD16" s="339"/>
      <c r="DE16" s="339"/>
      <c r="DF16" s="339"/>
      <c r="DG16" s="339"/>
      <c r="DH16" s="339"/>
      <c r="DI16" s="340"/>
    </row>
    <row r="17" spans="1:113" ht="18.75" customHeight="1" thickBot="1" x14ac:dyDescent="0.2">
      <c r="A17" s="2"/>
      <c r="B17" s="482"/>
      <c r="C17" s="483"/>
      <c r="D17" s="483"/>
      <c r="E17" s="483"/>
      <c r="F17" s="483"/>
      <c r="G17" s="483"/>
      <c r="H17" s="483"/>
      <c r="I17" s="483"/>
      <c r="J17" s="483"/>
      <c r="K17" s="484"/>
      <c r="L17" s="16"/>
      <c r="M17" s="443" t="s">
        <v>68</v>
      </c>
      <c r="N17" s="444"/>
      <c r="O17" s="444"/>
      <c r="P17" s="444"/>
      <c r="Q17" s="445"/>
      <c r="R17" s="446" t="s">
        <v>69</v>
      </c>
      <c r="S17" s="447"/>
      <c r="T17" s="447"/>
      <c r="U17" s="447"/>
      <c r="V17" s="448"/>
      <c r="W17" s="449" t="s">
        <v>70</v>
      </c>
      <c r="X17" s="382"/>
      <c r="Y17" s="382"/>
      <c r="Z17" s="382"/>
      <c r="AA17" s="382"/>
      <c r="AB17" s="383"/>
      <c r="AC17" s="344">
        <v>9287</v>
      </c>
      <c r="AD17" s="345"/>
      <c r="AE17" s="345"/>
      <c r="AF17" s="345"/>
      <c r="AG17" s="346"/>
      <c r="AH17" s="344">
        <v>10132</v>
      </c>
      <c r="AI17" s="345"/>
      <c r="AJ17" s="345"/>
      <c r="AK17" s="345"/>
      <c r="AL17" s="347"/>
      <c r="AM17" s="438"/>
      <c r="AN17" s="342"/>
      <c r="AO17" s="342"/>
      <c r="AP17" s="342"/>
      <c r="AQ17" s="342"/>
      <c r="AR17" s="342"/>
      <c r="AS17" s="342"/>
      <c r="AT17" s="343"/>
      <c r="AU17" s="418"/>
      <c r="AV17" s="419"/>
      <c r="AW17" s="419"/>
      <c r="AX17" s="419"/>
      <c r="AY17" s="348" t="s">
        <v>71</v>
      </c>
      <c r="AZ17" s="349"/>
      <c r="BA17" s="349"/>
      <c r="BB17" s="349"/>
      <c r="BC17" s="349"/>
      <c r="BD17" s="349"/>
      <c r="BE17" s="349"/>
      <c r="BF17" s="349"/>
      <c r="BG17" s="349"/>
      <c r="BH17" s="349"/>
      <c r="BI17" s="349"/>
      <c r="BJ17" s="349"/>
      <c r="BK17" s="349"/>
      <c r="BL17" s="349"/>
      <c r="BM17" s="350"/>
      <c r="BN17" s="368">
        <v>4357979</v>
      </c>
      <c r="BO17" s="369"/>
      <c r="BP17" s="369"/>
      <c r="BQ17" s="369"/>
      <c r="BR17" s="369"/>
      <c r="BS17" s="369"/>
      <c r="BT17" s="369"/>
      <c r="BU17" s="370"/>
      <c r="BV17" s="368">
        <v>4305961</v>
      </c>
      <c r="BW17" s="369"/>
      <c r="BX17" s="369"/>
      <c r="BY17" s="369"/>
      <c r="BZ17" s="369"/>
      <c r="CA17" s="369"/>
      <c r="CB17" s="369"/>
      <c r="CC17" s="370"/>
      <c r="CD17" s="15"/>
      <c r="CE17" s="366"/>
      <c r="CF17" s="366"/>
      <c r="CG17" s="366"/>
      <c r="CH17" s="366"/>
      <c r="CI17" s="366"/>
      <c r="CJ17" s="366"/>
      <c r="CK17" s="366"/>
      <c r="CL17" s="366"/>
      <c r="CM17" s="366"/>
      <c r="CN17" s="366"/>
      <c r="CO17" s="366"/>
      <c r="CP17" s="366"/>
      <c r="CQ17" s="366"/>
      <c r="CR17" s="366"/>
      <c r="CS17" s="367"/>
      <c r="CT17" s="338"/>
      <c r="CU17" s="339"/>
      <c r="CV17" s="339"/>
      <c r="CW17" s="339"/>
      <c r="CX17" s="339"/>
      <c r="CY17" s="339"/>
      <c r="CZ17" s="339"/>
      <c r="DA17" s="340"/>
      <c r="DB17" s="338"/>
      <c r="DC17" s="339"/>
      <c r="DD17" s="339"/>
      <c r="DE17" s="339"/>
      <c r="DF17" s="339"/>
      <c r="DG17" s="339"/>
      <c r="DH17" s="339"/>
      <c r="DI17" s="340"/>
    </row>
    <row r="18" spans="1:113" ht="18.75" customHeight="1" thickBot="1" x14ac:dyDescent="0.2">
      <c r="A18" s="2"/>
      <c r="B18" s="420" t="s">
        <v>72</v>
      </c>
      <c r="C18" s="421"/>
      <c r="D18" s="421"/>
      <c r="E18" s="422"/>
      <c r="F18" s="422"/>
      <c r="G18" s="422"/>
      <c r="H18" s="422"/>
      <c r="I18" s="422"/>
      <c r="J18" s="422"/>
      <c r="K18" s="422"/>
      <c r="L18" s="439">
        <v>60.36</v>
      </c>
      <c r="M18" s="439"/>
      <c r="N18" s="439"/>
      <c r="O18" s="439"/>
      <c r="P18" s="439"/>
      <c r="Q18" s="439"/>
      <c r="R18" s="440"/>
      <c r="S18" s="440"/>
      <c r="T18" s="440"/>
      <c r="U18" s="440"/>
      <c r="V18" s="441"/>
      <c r="W18" s="434"/>
      <c r="X18" s="435"/>
      <c r="Y18" s="435"/>
      <c r="Z18" s="435"/>
      <c r="AA18" s="435"/>
      <c r="AB18" s="450"/>
      <c r="AC18" s="332">
        <v>69</v>
      </c>
      <c r="AD18" s="333"/>
      <c r="AE18" s="333"/>
      <c r="AF18" s="333"/>
      <c r="AG18" s="442"/>
      <c r="AH18" s="332">
        <v>67.099999999999994</v>
      </c>
      <c r="AI18" s="333"/>
      <c r="AJ18" s="333"/>
      <c r="AK18" s="333"/>
      <c r="AL18" s="334"/>
      <c r="AM18" s="438"/>
      <c r="AN18" s="342"/>
      <c r="AO18" s="342"/>
      <c r="AP18" s="342"/>
      <c r="AQ18" s="342"/>
      <c r="AR18" s="342"/>
      <c r="AS18" s="342"/>
      <c r="AT18" s="343"/>
      <c r="AU18" s="418"/>
      <c r="AV18" s="419"/>
      <c r="AW18" s="419"/>
      <c r="AX18" s="419"/>
      <c r="AY18" s="348" t="s">
        <v>73</v>
      </c>
      <c r="AZ18" s="349"/>
      <c r="BA18" s="349"/>
      <c r="BB18" s="349"/>
      <c r="BC18" s="349"/>
      <c r="BD18" s="349"/>
      <c r="BE18" s="349"/>
      <c r="BF18" s="349"/>
      <c r="BG18" s="349"/>
      <c r="BH18" s="349"/>
      <c r="BI18" s="349"/>
      <c r="BJ18" s="349"/>
      <c r="BK18" s="349"/>
      <c r="BL18" s="349"/>
      <c r="BM18" s="350"/>
      <c r="BN18" s="368">
        <v>6016528</v>
      </c>
      <c r="BO18" s="369"/>
      <c r="BP18" s="369"/>
      <c r="BQ18" s="369"/>
      <c r="BR18" s="369"/>
      <c r="BS18" s="369"/>
      <c r="BT18" s="369"/>
      <c r="BU18" s="370"/>
      <c r="BV18" s="368">
        <v>6123214</v>
      </c>
      <c r="BW18" s="369"/>
      <c r="BX18" s="369"/>
      <c r="BY18" s="369"/>
      <c r="BZ18" s="369"/>
      <c r="CA18" s="369"/>
      <c r="CB18" s="369"/>
      <c r="CC18" s="370"/>
      <c r="CD18" s="15"/>
      <c r="CE18" s="366"/>
      <c r="CF18" s="366"/>
      <c r="CG18" s="366"/>
      <c r="CH18" s="366"/>
      <c r="CI18" s="366"/>
      <c r="CJ18" s="366"/>
      <c r="CK18" s="366"/>
      <c r="CL18" s="366"/>
      <c r="CM18" s="366"/>
      <c r="CN18" s="366"/>
      <c r="CO18" s="366"/>
      <c r="CP18" s="366"/>
      <c r="CQ18" s="366"/>
      <c r="CR18" s="366"/>
      <c r="CS18" s="367"/>
      <c r="CT18" s="338"/>
      <c r="CU18" s="339"/>
      <c r="CV18" s="339"/>
      <c r="CW18" s="339"/>
      <c r="CX18" s="339"/>
      <c r="CY18" s="339"/>
      <c r="CZ18" s="339"/>
      <c r="DA18" s="340"/>
      <c r="DB18" s="338"/>
      <c r="DC18" s="339"/>
      <c r="DD18" s="339"/>
      <c r="DE18" s="339"/>
      <c r="DF18" s="339"/>
      <c r="DG18" s="339"/>
      <c r="DH18" s="339"/>
      <c r="DI18" s="340"/>
    </row>
    <row r="19" spans="1:113" ht="18.75" customHeight="1" thickBot="1" x14ac:dyDescent="0.2">
      <c r="A19" s="2"/>
      <c r="B19" s="420" t="s">
        <v>74</v>
      </c>
      <c r="C19" s="421"/>
      <c r="D19" s="421"/>
      <c r="E19" s="422"/>
      <c r="F19" s="422"/>
      <c r="G19" s="422"/>
      <c r="H19" s="422"/>
      <c r="I19" s="422"/>
      <c r="J19" s="422"/>
      <c r="K19" s="422"/>
      <c r="L19" s="423">
        <v>473</v>
      </c>
      <c r="M19" s="423"/>
      <c r="N19" s="423"/>
      <c r="O19" s="423"/>
      <c r="P19" s="423"/>
      <c r="Q19" s="423"/>
      <c r="R19" s="424"/>
      <c r="S19" s="424"/>
      <c r="T19" s="424"/>
      <c r="U19" s="424"/>
      <c r="V19" s="425"/>
      <c r="W19" s="432"/>
      <c r="X19" s="433"/>
      <c r="Y19" s="433"/>
      <c r="Z19" s="433"/>
      <c r="AA19" s="433"/>
      <c r="AB19" s="433"/>
      <c r="AC19" s="436"/>
      <c r="AD19" s="436"/>
      <c r="AE19" s="436"/>
      <c r="AF19" s="436"/>
      <c r="AG19" s="436"/>
      <c r="AH19" s="436"/>
      <c r="AI19" s="436"/>
      <c r="AJ19" s="436"/>
      <c r="AK19" s="436"/>
      <c r="AL19" s="437"/>
      <c r="AM19" s="438"/>
      <c r="AN19" s="342"/>
      <c r="AO19" s="342"/>
      <c r="AP19" s="342"/>
      <c r="AQ19" s="342"/>
      <c r="AR19" s="342"/>
      <c r="AS19" s="342"/>
      <c r="AT19" s="343"/>
      <c r="AU19" s="418"/>
      <c r="AV19" s="419"/>
      <c r="AW19" s="419"/>
      <c r="AX19" s="419"/>
      <c r="AY19" s="348" t="s">
        <v>75</v>
      </c>
      <c r="AZ19" s="349"/>
      <c r="BA19" s="349"/>
      <c r="BB19" s="349"/>
      <c r="BC19" s="349"/>
      <c r="BD19" s="349"/>
      <c r="BE19" s="349"/>
      <c r="BF19" s="349"/>
      <c r="BG19" s="349"/>
      <c r="BH19" s="349"/>
      <c r="BI19" s="349"/>
      <c r="BJ19" s="349"/>
      <c r="BK19" s="349"/>
      <c r="BL19" s="349"/>
      <c r="BM19" s="350"/>
      <c r="BN19" s="368">
        <v>8185576</v>
      </c>
      <c r="BO19" s="369"/>
      <c r="BP19" s="369"/>
      <c r="BQ19" s="369"/>
      <c r="BR19" s="369"/>
      <c r="BS19" s="369"/>
      <c r="BT19" s="369"/>
      <c r="BU19" s="370"/>
      <c r="BV19" s="368">
        <v>7935878</v>
      </c>
      <c r="BW19" s="369"/>
      <c r="BX19" s="369"/>
      <c r="BY19" s="369"/>
      <c r="BZ19" s="369"/>
      <c r="CA19" s="369"/>
      <c r="CB19" s="369"/>
      <c r="CC19" s="370"/>
      <c r="CD19" s="15"/>
      <c r="CE19" s="366"/>
      <c r="CF19" s="366"/>
      <c r="CG19" s="366"/>
      <c r="CH19" s="366"/>
      <c r="CI19" s="366"/>
      <c r="CJ19" s="366"/>
      <c r="CK19" s="366"/>
      <c r="CL19" s="366"/>
      <c r="CM19" s="366"/>
      <c r="CN19" s="366"/>
      <c r="CO19" s="366"/>
      <c r="CP19" s="366"/>
      <c r="CQ19" s="366"/>
      <c r="CR19" s="366"/>
      <c r="CS19" s="367"/>
      <c r="CT19" s="338"/>
      <c r="CU19" s="339"/>
      <c r="CV19" s="339"/>
      <c r="CW19" s="339"/>
      <c r="CX19" s="339"/>
      <c r="CY19" s="339"/>
      <c r="CZ19" s="339"/>
      <c r="DA19" s="340"/>
      <c r="DB19" s="338"/>
      <c r="DC19" s="339"/>
      <c r="DD19" s="339"/>
      <c r="DE19" s="339"/>
      <c r="DF19" s="339"/>
      <c r="DG19" s="339"/>
      <c r="DH19" s="339"/>
      <c r="DI19" s="340"/>
    </row>
    <row r="20" spans="1:113" ht="18.75" customHeight="1" thickBot="1" x14ac:dyDescent="0.2">
      <c r="A20" s="2"/>
      <c r="B20" s="420" t="s">
        <v>76</v>
      </c>
      <c r="C20" s="421"/>
      <c r="D20" s="421"/>
      <c r="E20" s="422"/>
      <c r="F20" s="422"/>
      <c r="G20" s="422"/>
      <c r="H20" s="422"/>
      <c r="I20" s="422"/>
      <c r="J20" s="422"/>
      <c r="K20" s="422"/>
      <c r="L20" s="423">
        <v>11781</v>
      </c>
      <c r="M20" s="423"/>
      <c r="N20" s="423"/>
      <c r="O20" s="423"/>
      <c r="P20" s="423"/>
      <c r="Q20" s="423"/>
      <c r="R20" s="424"/>
      <c r="S20" s="424"/>
      <c r="T20" s="424"/>
      <c r="U20" s="424"/>
      <c r="V20" s="425"/>
      <c r="W20" s="434"/>
      <c r="X20" s="435"/>
      <c r="Y20" s="435"/>
      <c r="Z20" s="435"/>
      <c r="AA20" s="435"/>
      <c r="AB20" s="435"/>
      <c r="AC20" s="426"/>
      <c r="AD20" s="426"/>
      <c r="AE20" s="426"/>
      <c r="AF20" s="426"/>
      <c r="AG20" s="426"/>
      <c r="AH20" s="426"/>
      <c r="AI20" s="426"/>
      <c r="AJ20" s="426"/>
      <c r="AK20" s="426"/>
      <c r="AL20" s="427"/>
      <c r="AM20" s="428"/>
      <c r="AN20" s="324"/>
      <c r="AO20" s="324"/>
      <c r="AP20" s="324"/>
      <c r="AQ20" s="324"/>
      <c r="AR20" s="324"/>
      <c r="AS20" s="324"/>
      <c r="AT20" s="325"/>
      <c r="AU20" s="429"/>
      <c r="AV20" s="430"/>
      <c r="AW20" s="430"/>
      <c r="AX20" s="431"/>
      <c r="AY20" s="348"/>
      <c r="AZ20" s="349"/>
      <c r="BA20" s="349"/>
      <c r="BB20" s="349"/>
      <c r="BC20" s="349"/>
      <c r="BD20" s="349"/>
      <c r="BE20" s="349"/>
      <c r="BF20" s="349"/>
      <c r="BG20" s="349"/>
      <c r="BH20" s="349"/>
      <c r="BI20" s="349"/>
      <c r="BJ20" s="349"/>
      <c r="BK20" s="349"/>
      <c r="BL20" s="349"/>
      <c r="BM20" s="350"/>
      <c r="BN20" s="368"/>
      <c r="BO20" s="369"/>
      <c r="BP20" s="369"/>
      <c r="BQ20" s="369"/>
      <c r="BR20" s="369"/>
      <c r="BS20" s="369"/>
      <c r="BT20" s="369"/>
      <c r="BU20" s="370"/>
      <c r="BV20" s="368"/>
      <c r="BW20" s="369"/>
      <c r="BX20" s="369"/>
      <c r="BY20" s="369"/>
      <c r="BZ20" s="369"/>
      <c r="CA20" s="369"/>
      <c r="CB20" s="369"/>
      <c r="CC20" s="370"/>
      <c r="CD20" s="15"/>
      <c r="CE20" s="366"/>
      <c r="CF20" s="366"/>
      <c r="CG20" s="366"/>
      <c r="CH20" s="366"/>
      <c r="CI20" s="366"/>
      <c r="CJ20" s="366"/>
      <c r="CK20" s="366"/>
      <c r="CL20" s="366"/>
      <c r="CM20" s="366"/>
      <c r="CN20" s="366"/>
      <c r="CO20" s="366"/>
      <c r="CP20" s="366"/>
      <c r="CQ20" s="366"/>
      <c r="CR20" s="366"/>
      <c r="CS20" s="367"/>
      <c r="CT20" s="338"/>
      <c r="CU20" s="339"/>
      <c r="CV20" s="339"/>
      <c r="CW20" s="339"/>
      <c r="CX20" s="339"/>
      <c r="CY20" s="339"/>
      <c r="CZ20" s="339"/>
      <c r="DA20" s="340"/>
      <c r="DB20" s="338"/>
      <c r="DC20" s="339"/>
      <c r="DD20" s="339"/>
      <c r="DE20" s="339"/>
      <c r="DF20" s="339"/>
      <c r="DG20" s="339"/>
      <c r="DH20" s="339"/>
      <c r="DI20" s="340"/>
    </row>
    <row r="21" spans="1:113" ht="18.75" customHeight="1" thickBot="1" x14ac:dyDescent="0.2">
      <c r="A21" s="2"/>
      <c r="B21" s="398" t="s">
        <v>77</v>
      </c>
      <c r="C21" s="399"/>
      <c r="D21" s="399"/>
      <c r="E21" s="399"/>
      <c r="F21" s="399"/>
      <c r="G21" s="399"/>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399"/>
      <c r="AK21" s="399"/>
      <c r="AL21" s="399"/>
      <c r="AM21" s="399"/>
      <c r="AN21" s="399"/>
      <c r="AO21" s="399"/>
      <c r="AP21" s="399"/>
      <c r="AQ21" s="399"/>
      <c r="AR21" s="399"/>
      <c r="AS21" s="399"/>
      <c r="AT21" s="399"/>
      <c r="AU21" s="399"/>
      <c r="AV21" s="399"/>
      <c r="AW21" s="399"/>
      <c r="AX21" s="400"/>
      <c r="AY21" s="335"/>
      <c r="AZ21" s="336"/>
      <c r="BA21" s="336"/>
      <c r="BB21" s="336"/>
      <c r="BC21" s="336"/>
      <c r="BD21" s="336"/>
      <c r="BE21" s="336"/>
      <c r="BF21" s="336"/>
      <c r="BG21" s="336"/>
      <c r="BH21" s="336"/>
      <c r="BI21" s="336"/>
      <c r="BJ21" s="336"/>
      <c r="BK21" s="336"/>
      <c r="BL21" s="336"/>
      <c r="BM21" s="337"/>
      <c r="BN21" s="371"/>
      <c r="BO21" s="372"/>
      <c r="BP21" s="372"/>
      <c r="BQ21" s="372"/>
      <c r="BR21" s="372"/>
      <c r="BS21" s="372"/>
      <c r="BT21" s="372"/>
      <c r="BU21" s="373"/>
      <c r="BV21" s="371"/>
      <c r="BW21" s="372"/>
      <c r="BX21" s="372"/>
      <c r="BY21" s="372"/>
      <c r="BZ21" s="372"/>
      <c r="CA21" s="372"/>
      <c r="CB21" s="372"/>
      <c r="CC21" s="373"/>
      <c r="CD21" s="15"/>
      <c r="CE21" s="366"/>
      <c r="CF21" s="366"/>
      <c r="CG21" s="366"/>
      <c r="CH21" s="366"/>
      <c r="CI21" s="366"/>
      <c r="CJ21" s="366"/>
      <c r="CK21" s="366"/>
      <c r="CL21" s="366"/>
      <c r="CM21" s="366"/>
      <c r="CN21" s="366"/>
      <c r="CO21" s="366"/>
      <c r="CP21" s="366"/>
      <c r="CQ21" s="366"/>
      <c r="CR21" s="366"/>
      <c r="CS21" s="367"/>
      <c r="CT21" s="338"/>
      <c r="CU21" s="339"/>
      <c r="CV21" s="339"/>
      <c r="CW21" s="339"/>
      <c r="CX21" s="339"/>
      <c r="CY21" s="339"/>
      <c r="CZ21" s="339"/>
      <c r="DA21" s="340"/>
      <c r="DB21" s="338"/>
      <c r="DC21" s="339"/>
      <c r="DD21" s="339"/>
      <c r="DE21" s="339"/>
      <c r="DF21" s="339"/>
      <c r="DG21" s="339"/>
      <c r="DH21" s="339"/>
      <c r="DI21" s="340"/>
    </row>
    <row r="22" spans="1:113" ht="18.75" customHeight="1" x14ac:dyDescent="0.15">
      <c r="A22" s="2"/>
      <c r="B22" s="401" t="s">
        <v>78</v>
      </c>
      <c r="C22" s="402"/>
      <c r="D22" s="403"/>
      <c r="E22" s="410" t="s">
        <v>7</v>
      </c>
      <c r="F22" s="382"/>
      <c r="G22" s="382"/>
      <c r="H22" s="382"/>
      <c r="I22" s="382"/>
      <c r="J22" s="382"/>
      <c r="K22" s="383"/>
      <c r="L22" s="410" t="s">
        <v>79</v>
      </c>
      <c r="M22" s="382"/>
      <c r="N22" s="382"/>
      <c r="O22" s="382"/>
      <c r="P22" s="383"/>
      <c r="Q22" s="392" t="s">
        <v>80</v>
      </c>
      <c r="R22" s="393"/>
      <c r="S22" s="393"/>
      <c r="T22" s="393"/>
      <c r="U22" s="393"/>
      <c r="V22" s="411"/>
      <c r="W22" s="413" t="s">
        <v>81</v>
      </c>
      <c r="X22" s="402"/>
      <c r="Y22" s="403"/>
      <c r="Z22" s="410" t="s">
        <v>7</v>
      </c>
      <c r="AA22" s="382"/>
      <c r="AB22" s="382"/>
      <c r="AC22" s="382"/>
      <c r="AD22" s="382"/>
      <c r="AE22" s="382"/>
      <c r="AF22" s="382"/>
      <c r="AG22" s="383"/>
      <c r="AH22" s="381" t="s">
        <v>82</v>
      </c>
      <c r="AI22" s="382"/>
      <c r="AJ22" s="382"/>
      <c r="AK22" s="382"/>
      <c r="AL22" s="383"/>
      <c r="AM22" s="381" t="s">
        <v>83</v>
      </c>
      <c r="AN22" s="387"/>
      <c r="AO22" s="387"/>
      <c r="AP22" s="387"/>
      <c r="AQ22" s="387"/>
      <c r="AR22" s="388"/>
      <c r="AS22" s="392" t="s">
        <v>80</v>
      </c>
      <c r="AT22" s="393"/>
      <c r="AU22" s="393"/>
      <c r="AV22" s="393"/>
      <c r="AW22" s="393"/>
      <c r="AX22" s="394"/>
      <c r="AY22" s="360" t="s">
        <v>84</v>
      </c>
      <c r="AZ22" s="361"/>
      <c r="BA22" s="361"/>
      <c r="BB22" s="361"/>
      <c r="BC22" s="361"/>
      <c r="BD22" s="361"/>
      <c r="BE22" s="361"/>
      <c r="BF22" s="361"/>
      <c r="BG22" s="361"/>
      <c r="BH22" s="361"/>
      <c r="BI22" s="361"/>
      <c r="BJ22" s="361"/>
      <c r="BK22" s="361"/>
      <c r="BL22" s="361"/>
      <c r="BM22" s="362"/>
      <c r="BN22" s="363">
        <v>8023239</v>
      </c>
      <c r="BO22" s="364"/>
      <c r="BP22" s="364"/>
      <c r="BQ22" s="364"/>
      <c r="BR22" s="364"/>
      <c r="BS22" s="364"/>
      <c r="BT22" s="364"/>
      <c r="BU22" s="365"/>
      <c r="BV22" s="363">
        <v>8239072</v>
      </c>
      <c r="BW22" s="364"/>
      <c r="BX22" s="364"/>
      <c r="BY22" s="364"/>
      <c r="BZ22" s="364"/>
      <c r="CA22" s="364"/>
      <c r="CB22" s="364"/>
      <c r="CC22" s="365"/>
      <c r="CD22" s="15"/>
      <c r="CE22" s="366"/>
      <c r="CF22" s="366"/>
      <c r="CG22" s="366"/>
      <c r="CH22" s="366"/>
      <c r="CI22" s="366"/>
      <c r="CJ22" s="366"/>
      <c r="CK22" s="366"/>
      <c r="CL22" s="366"/>
      <c r="CM22" s="366"/>
      <c r="CN22" s="366"/>
      <c r="CO22" s="366"/>
      <c r="CP22" s="366"/>
      <c r="CQ22" s="366"/>
      <c r="CR22" s="366"/>
      <c r="CS22" s="367"/>
      <c r="CT22" s="338"/>
      <c r="CU22" s="339"/>
      <c r="CV22" s="339"/>
      <c r="CW22" s="339"/>
      <c r="CX22" s="339"/>
      <c r="CY22" s="339"/>
      <c r="CZ22" s="339"/>
      <c r="DA22" s="340"/>
      <c r="DB22" s="338"/>
      <c r="DC22" s="339"/>
      <c r="DD22" s="339"/>
      <c r="DE22" s="339"/>
      <c r="DF22" s="339"/>
      <c r="DG22" s="339"/>
      <c r="DH22" s="339"/>
      <c r="DI22" s="340"/>
    </row>
    <row r="23" spans="1:113" ht="18.75" customHeight="1" x14ac:dyDescent="0.15">
      <c r="A23" s="2"/>
      <c r="B23" s="404"/>
      <c r="C23" s="405"/>
      <c r="D23" s="406"/>
      <c r="E23" s="384"/>
      <c r="F23" s="385"/>
      <c r="G23" s="385"/>
      <c r="H23" s="385"/>
      <c r="I23" s="385"/>
      <c r="J23" s="385"/>
      <c r="K23" s="386"/>
      <c r="L23" s="384"/>
      <c r="M23" s="385"/>
      <c r="N23" s="385"/>
      <c r="O23" s="385"/>
      <c r="P23" s="386"/>
      <c r="Q23" s="395"/>
      <c r="R23" s="396"/>
      <c r="S23" s="396"/>
      <c r="T23" s="396"/>
      <c r="U23" s="396"/>
      <c r="V23" s="412"/>
      <c r="W23" s="414"/>
      <c r="X23" s="405"/>
      <c r="Y23" s="406"/>
      <c r="Z23" s="384"/>
      <c r="AA23" s="385"/>
      <c r="AB23" s="385"/>
      <c r="AC23" s="385"/>
      <c r="AD23" s="385"/>
      <c r="AE23" s="385"/>
      <c r="AF23" s="385"/>
      <c r="AG23" s="386"/>
      <c r="AH23" s="384"/>
      <c r="AI23" s="385"/>
      <c r="AJ23" s="385"/>
      <c r="AK23" s="385"/>
      <c r="AL23" s="386"/>
      <c r="AM23" s="389"/>
      <c r="AN23" s="390"/>
      <c r="AO23" s="390"/>
      <c r="AP23" s="390"/>
      <c r="AQ23" s="390"/>
      <c r="AR23" s="391"/>
      <c r="AS23" s="395"/>
      <c r="AT23" s="396"/>
      <c r="AU23" s="396"/>
      <c r="AV23" s="396"/>
      <c r="AW23" s="396"/>
      <c r="AX23" s="397"/>
      <c r="AY23" s="348" t="s">
        <v>85</v>
      </c>
      <c r="AZ23" s="349"/>
      <c r="BA23" s="349"/>
      <c r="BB23" s="349"/>
      <c r="BC23" s="349"/>
      <c r="BD23" s="349"/>
      <c r="BE23" s="349"/>
      <c r="BF23" s="349"/>
      <c r="BG23" s="349"/>
      <c r="BH23" s="349"/>
      <c r="BI23" s="349"/>
      <c r="BJ23" s="349"/>
      <c r="BK23" s="349"/>
      <c r="BL23" s="349"/>
      <c r="BM23" s="350"/>
      <c r="BN23" s="368">
        <v>3916187</v>
      </c>
      <c r="BO23" s="369"/>
      <c r="BP23" s="369"/>
      <c r="BQ23" s="369"/>
      <c r="BR23" s="369"/>
      <c r="BS23" s="369"/>
      <c r="BT23" s="369"/>
      <c r="BU23" s="370"/>
      <c r="BV23" s="368">
        <v>4107785</v>
      </c>
      <c r="BW23" s="369"/>
      <c r="BX23" s="369"/>
      <c r="BY23" s="369"/>
      <c r="BZ23" s="369"/>
      <c r="CA23" s="369"/>
      <c r="CB23" s="369"/>
      <c r="CC23" s="370"/>
      <c r="CD23" s="15"/>
      <c r="CE23" s="366"/>
      <c r="CF23" s="366"/>
      <c r="CG23" s="366"/>
      <c r="CH23" s="366"/>
      <c r="CI23" s="366"/>
      <c r="CJ23" s="366"/>
      <c r="CK23" s="366"/>
      <c r="CL23" s="366"/>
      <c r="CM23" s="366"/>
      <c r="CN23" s="366"/>
      <c r="CO23" s="366"/>
      <c r="CP23" s="366"/>
      <c r="CQ23" s="366"/>
      <c r="CR23" s="366"/>
      <c r="CS23" s="367"/>
      <c r="CT23" s="338"/>
      <c r="CU23" s="339"/>
      <c r="CV23" s="339"/>
      <c r="CW23" s="339"/>
      <c r="CX23" s="339"/>
      <c r="CY23" s="339"/>
      <c r="CZ23" s="339"/>
      <c r="DA23" s="340"/>
      <c r="DB23" s="338"/>
      <c r="DC23" s="339"/>
      <c r="DD23" s="339"/>
      <c r="DE23" s="339"/>
      <c r="DF23" s="339"/>
      <c r="DG23" s="339"/>
      <c r="DH23" s="339"/>
      <c r="DI23" s="340"/>
    </row>
    <row r="24" spans="1:113" ht="18.75" customHeight="1" thickBot="1" x14ac:dyDescent="0.2">
      <c r="A24" s="2"/>
      <c r="B24" s="404"/>
      <c r="C24" s="405"/>
      <c r="D24" s="406"/>
      <c r="E24" s="341" t="s">
        <v>86</v>
      </c>
      <c r="F24" s="342"/>
      <c r="G24" s="342"/>
      <c r="H24" s="342"/>
      <c r="I24" s="342"/>
      <c r="J24" s="342"/>
      <c r="K24" s="343"/>
      <c r="L24" s="344">
        <v>1</v>
      </c>
      <c r="M24" s="345"/>
      <c r="N24" s="345"/>
      <c r="O24" s="345"/>
      <c r="P24" s="346"/>
      <c r="Q24" s="344">
        <v>7200</v>
      </c>
      <c r="R24" s="345"/>
      <c r="S24" s="345"/>
      <c r="T24" s="345"/>
      <c r="U24" s="345"/>
      <c r="V24" s="346"/>
      <c r="W24" s="414"/>
      <c r="X24" s="405"/>
      <c r="Y24" s="406"/>
      <c r="Z24" s="341" t="s">
        <v>87</v>
      </c>
      <c r="AA24" s="342"/>
      <c r="AB24" s="342"/>
      <c r="AC24" s="342"/>
      <c r="AD24" s="342"/>
      <c r="AE24" s="342"/>
      <c r="AF24" s="342"/>
      <c r="AG24" s="343"/>
      <c r="AH24" s="344">
        <v>206</v>
      </c>
      <c r="AI24" s="345"/>
      <c r="AJ24" s="345"/>
      <c r="AK24" s="345"/>
      <c r="AL24" s="346"/>
      <c r="AM24" s="344">
        <v>648900</v>
      </c>
      <c r="AN24" s="345"/>
      <c r="AO24" s="345"/>
      <c r="AP24" s="345"/>
      <c r="AQ24" s="345"/>
      <c r="AR24" s="346"/>
      <c r="AS24" s="344">
        <v>3150</v>
      </c>
      <c r="AT24" s="345"/>
      <c r="AU24" s="345"/>
      <c r="AV24" s="345"/>
      <c r="AW24" s="345"/>
      <c r="AX24" s="347"/>
      <c r="AY24" s="335" t="s">
        <v>88</v>
      </c>
      <c r="AZ24" s="336"/>
      <c r="BA24" s="336"/>
      <c r="BB24" s="336"/>
      <c r="BC24" s="336"/>
      <c r="BD24" s="336"/>
      <c r="BE24" s="336"/>
      <c r="BF24" s="336"/>
      <c r="BG24" s="336"/>
      <c r="BH24" s="336"/>
      <c r="BI24" s="336"/>
      <c r="BJ24" s="336"/>
      <c r="BK24" s="336"/>
      <c r="BL24" s="336"/>
      <c r="BM24" s="337"/>
      <c r="BN24" s="368">
        <v>3224000</v>
      </c>
      <c r="BO24" s="369"/>
      <c r="BP24" s="369"/>
      <c r="BQ24" s="369"/>
      <c r="BR24" s="369"/>
      <c r="BS24" s="369"/>
      <c r="BT24" s="369"/>
      <c r="BU24" s="370"/>
      <c r="BV24" s="368">
        <v>3000601</v>
      </c>
      <c r="BW24" s="369"/>
      <c r="BX24" s="369"/>
      <c r="BY24" s="369"/>
      <c r="BZ24" s="369"/>
      <c r="CA24" s="369"/>
      <c r="CB24" s="369"/>
      <c r="CC24" s="370"/>
      <c r="CD24" s="15"/>
      <c r="CE24" s="366"/>
      <c r="CF24" s="366"/>
      <c r="CG24" s="366"/>
      <c r="CH24" s="366"/>
      <c r="CI24" s="366"/>
      <c r="CJ24" s="366"/>
      <c r="CK24" s="366"/>
      <c r="CL24" s="366"/>
      <c r="CM24" s="366"/>
      <c r="CN24" s="366"/>
      <c r="CO24" s="366"/>
      <c r="CP24" s="366"/>
      <c r="CQ24" s="366"/>
      <c r="CR24" s="366"/>
      <c r="CS24" s="367"/>
      <c r="CT24" s="338"/>
      <c r="CU24" s="339"/>
      <c r="CV24" s="339"/>
      <c r="CW24" s="339"/>
      <c r="CX24" s="339"/>
      <c r="CY24" s="339"/>
      <c r="CZ24" s="339"/>
      <c r="DA24" s="340"/>
      <c r="DB24" s="338"/>
      <c r="DC24" s="339"/>
      <c r="DD24" s="339"/>
      <c r="DE24" s="339"/>
      <c r="DF24" s="339"/>
      <c r="DG24" s="339"/>
      <c r="DH24" s="339"/>
      <c r="DI24" s="340"/>
    </row>
    <row r="25" spans="1:113" ht="18.75" customHeight="1" x14ac:dyDescent="0.15">
      <c r="A25" s="2"/>
      <c r="B25" s="404"/>
      <c r="C25" s="405"/>
      <c r="D25" s="406"/>
      <c r="E25" s="341" t="s">
        <v>89</v>
      </c>
      <c r="F25" s="342"/>
      <c r="G25" s="342"/>
      <c r="H25" s="342"/>
      <c r="I25" s="342"/>
      <c r="J25" s="342"/>
      <c r="K25" s="343"/>
      <c r="L25" s="344">
        <v>1</v>
      </c>
      <c r="M25" s="345"/>
      <c r="N25" s="345"/>
      <c r="O25" s="345"/>
      <c r="P25" s="346"/>
      <c r="Q25" s="344">
        <v>6130</v>
      </c>
      <c r="R25" s="345"/>
      <c r="S25" s="345"/>
      <c r="T25" s="345"/>
      <c r="U25" s="345"/>
      <c r="V25" s="346"/>
      <c r="W25" s="414"/>
      <c r="X25" s="405"/>
      <c r="Y25" s="406"/>
      <c r="Z25" s="341" t="s">
        <v>90</v>
      </c>
      <c r="AA25" s="342"/>
      <c r="AB25" s="342"/>
      <c r="AC25" s="342"/>
      <c r="AD25" s="342"/>
      <c r="AE25" s="342"/>
      <c r="AF25" s="342"/>
      <c r="AG25" s="343"/>
      <c r="AH25" s="344" t="s">
        <v>46</v>
      </c>
      <c r="AI25" s="345"/>
      <c r="AJ25" s="345"/>
      <c r="AK25" s="345"/>
      <c r="AL25" s="346"/>
      <c r="AM25" s="344" t="s">
        <v>46</v>
      </c>
      <c r="AN25" s="345"/>
      <c r="AO25" s="345"/>
      <c r="AP25" s="345"/>
      <c r="AQ25" s="345"/>
      <c r="AR25" s="346"/>
      <c r="AS25" s="344" t="s">
        <v>46</v>
      </c>
      <c r="AT25" s="345"/>
      <c r="AU25" s="345"/>
      <c r="AV25" s="345"/>
      <c r="AW25" s="345"/>
      <c r="AX25" s="347"/>
      <c r="AY25" s="360" t="s">
        <v>91</v>
      </c>
      <c r="AZ25" s="361"/>
      <c r="BA25" s="361"/>
      <c r="BB25" s="361"/>
      <c r="BC25" s="361"/>
      <c r="BD25" s="361"/>
      <c r="BE25" s="361"/>
      <c r="BF25" s="361"/>
      <c r="BG25" s="361"/>
      <c r="BH25" s="361"/>
      <c r="BI25" s="361"/>
      <c r="BJ25" s="361"/>
      <c r="BK25" s="361"/>
      <c r="BL25" s="361"/>
      <c r="BM25" s="362"/>
      <c r="BN25" s="363">
        <v>284695</v>
      </c>
      <c r="BO25" s="364"/>
      <c r="BP25" s="364"/>
      <c r="BQ25" s="364"/>
      <c r="BR25" s="364"/>
      <c r="BS25" s="364"/>
      <c r="BT25" s="364"/>
      <c r="BU25" s="365"/>
      <c r="BV25" s="363">
        <v>67641</v>
      </c>
      <c r="BW25" s="364"/>
      <c r="BX25" s="364"/>
      <c r="BY25" s="364"/>
      <c r="BZ25" s="364"/>
      <c r="CA25" s="364"/>
      <c r="CB25" s="364"/>
      <c r="CC25" s="365"/>
      <c r="CD25" s="15"/>
      <c r="CE25" s="366"/>
      <c r="CF25" s="366"/>
      <c r="CG25" s="366"/>
      <c r="CH25" s="366"/>
      <c r="CI25" s="366"/>
      <c r="CJ25" s="366"/>
      <c r="CK25" s="366"/>
      <c r="CL25" s="366"/>
      <c r="CM25" s="366"/>
      <c r="CN25" s="366"/>
      <c r="CO25" s="366"/>
      <c r="CP25" s="366"/>
      <c r="CQ25" s="366"/>
      <c r="CR25" s="366"/>
      <c r="CS25" s="367"/>
      <c r="CT25" s="338"/>
      <c r="CU25" s="339"/>
      <c r="CV25" s="339"/>
      <c r="CW25" s="339"/>
      <c r="CX25" s="339"/>
      <c r="CY25" s="339"/>
      <c r="CZ25" s="339"/>
      <c r="DA25" s="340"/>
      <c r="DB25" s="338"/>
      <c r="DC25" s="339"/>
      <c r="DD25" s="339"/>
      <c r="DE25" s="339"/>
      <c r="DF25" s="339"/>
      <c r="DG25" s="339"/>
      <c r="DH25" s="339"/>
      <c r="DI25" s="340"/>
    </row>
    <row r="26" spans="1:113" ht="18.75" customHeight="1" x14ac:dyDescent="0.15">
      <c r="A26" s="2"/>
      <c r="B26" s="404"/>
      <c r="C26" s="405"/>
      <c r="D26" s="406"/>
      <c r="E26" s="341" t="s">
        <v>92</v>
      </c>
      <c r="F26" s="342"/>
      <c r="G26" s="342"/>
      <c r="H26" s="342"/>
      <c r="I26" s="342"/>
      <c r="J26" s="342"/>
      <c r="K26" s="343"/>
      <c r="L26" s="344">
        <v>1</v>
      </c>
      <c r="M26" s="345"/>
      <c r="N26" s="345"/>
      <c r="O26" s="345"/>
      <c r="P26" s="346"/>
      <c r="Q26" s="344">
        <v>5800</v>
      </c>
      <c r="R26" s="345"/>
      <c r="S26" s="345"/>
      <c r="T26" s="345"/>
      <c r="U26" s="345"/>
      <c r="V26" s="346"/>
      <c r="W26" s="414"/>
      <c r="X26" s="405"/>
      <c r="Y26" s="406"/>
      <c r="Z26" s="341" t="s">
        <v>93</v>
      </c>
      <c r="AA26" s="379"/>
      <c r="AB26" s="379"/>
      <c r="AC26" s="379"/>
      <c r="AD26" s="379"/>
      <c r="AE26" s="379"/>
      <c r="AF26" s="379"/>
      <c r="AG26" s="380"/>
      <c r="AH26" s="344">
        <v>13</v>
      </c>
      <c r="AI26" s="345"/>
      <c r="AJ26" s="345"/>
      <c r="AK26" s="345"/>
      <c r="AL26" s="346"/>
      <c r="AM26" s="344">
        <v>44109</v>
      </c>
      <c r="AN26" s="345"/>
      <c r="AO26" s="345"/>
      <c r="AP26" s="345"/>
      <c r="AQ26" s="345"/>
      <c r="AR26" s="346"/>
      <c r="AS26" s="344">
        <v>3393</v>
      </c>
      <c r="AT26" s="345"/>
      <c r="AU26" s="345"/>
      <c r="AV26" s="345"/>
      <c r="AW26" s="345"/>
      <c r="AX26" s="347"/>
      <c r="AY26" s="377" t="s">
        <v>94</v>
      </c>
      <c r="AZ26" s="322"/>
      <c r="BA26" s="322"/>
      <c r="BB26" s="322"/>
      <c r="BC26" s="322"/>
      <c r="BD26" s="322"/>
      <c r="BE26" s="322"/>
      <c r="BF26" s="322"/>
      <c r="BG26" s="322"/>
      <c r="BH26" s="322"/>
      <c r="BI26" s="322"/>
      <c r="BJ26" s="322"/>
      <c r="BK26" s="322"/>
      <c r="BL26" s="322"/>
      <c r="BM26" s="378"/>
      <c r="BN26" s="368" t="s">
        <v>46</v>
      </c>
      <c r="BO26" s="369"/>
      <c r="BP26" s="369"/>
      <c r="BQ26" s="369"/>
      <c r="BR26" s="369"/>
      <c r="BS26" s="369"/>
      <c r="BT26" s="369"/>
      <c r="BU26" s="370"/>
      <c r="BV26" s="368" t="s">
        <v>46</v>
      </c>
      <c r="BW26" s="369"/>
      <c r="BX26" s="369"/>
      <c r="BY26" s="369"/>
      <c r="BZ26" s="369"/>
      <c r="CA26" s="369"/>
      <c r="CB26" s="369"/>
      <c r="CC26" s="370"/>
      <c r="CD26" s="15"/>
      <c r="CE26" s="366"/>
      <c r="CF26" s="366"/>
      <c r="CG26" s="366"/>
      <c r="CH26" s="366"/>
      <c r="CI26" s="366"/>
      <c r="CJ26" s="366"/>
      <c r="CK26" s="366"/>
      <c r="CL26" s="366"/>
      <c r="CM26" s="366"/>
      <c r="CN26" s="366"/>
      <c r="CO26" s="366"/>
      <c r="CP26" s="366"/>
      <c r="CQ26" s="366"/>
      <c r="CR26" s="366"/>
      <c r="CS26" s="367"/>
      <c r="CT26" s="338"/>
      <c r="CU26" s="339"/>
      <c r="CV26" s="339"/>
      <c r="CW26" s="339"/>
      <c r="CX26" s="339"/>
      <c r="CY26" s="339"/>
      <c r="CZ26" s="339"/>
      <c r="DA26" s="340"/>
      <c r="DB26" s="338"/>
      <c r="DC26" s="339"/>
      <c r="DD26" s="339"/>
      <c r="DE26" s="339"/>
      <c r="DF26" s="339"/>
      <c r="DG26" s="339"/>
      <c r="DH26" s="339"/>
      <c r="DI26" s="340"/>
    </row>
    <row r="27" spans="1:113" ht="18.75" customHeight="1" thickBot="1" x14ac:dyDescent="0.2">
      <c r="A27" s="2"/>
      <c r="B27" s="404"/>
      <c r="C27" s="405"/>
      <c r="D27" s="406"/>
      <c r="E27" s="341" t="s">
        <v>95</v>
      </c>
      <c r="F27" s="342"/>
      <c r="G27" s="342"/>
      <c r="H27" s="342"/>
      <c r="I27" s="342"/>
      <c r="J27" s="342"/>
      <c r="K27" s="343"/>
      <c r="L27" s="344">
        <v>1</v>
      </c>
      <c r="M27" s="345"/>
      <c r="N27" s="345"/>
      <c r="O27" s="345"/>
      <c r="P27" s="346"/>
      <c r="Q27" s="344">
        <v>3200</v>
      </c>
      <c r="R27" s="345"/>
      <c r="S27" s="345"/>
      <c r="T27" s="345"/>
      <c r="U27" s="345"/>
      <c r="V27" s="346"/>
      <c r="W27" s="414"/>
      <c r="X27" s="405"/>
      <c r="Y27" s="406"/>
      <c r="Z27" s="341" t="s">
        <v>96</v>
      </c>
      <c r="AA27" s="342"/>
      <c r="AB27" s="342"/>
      <c r="AC27" s="342"/>
      <c r="AD27" s="342"/>
      <c r="AE27" s="342"/>
      <c r="AF27" s="342"/>
      <c r="AG27" s="343"/>
      <c r="AH27" s="344">
        <v>3</v>
      </c>
      <c r="AI27" s="345"/>
      <c r="AJ27" s="345"/>
      <c r="AK27" s="345"/>
      <c r="AL27" s="346"/>
      <c r="AM27" s="344">
        <v>12225</v>
      </c>
      <c r="AN27" s="345"/>
      <c r="AO27" s="345"/>
      <c r="AP27" s="345"/>
      <c r="AQ27" s="345"/>
      <c r="AR27" s="346"/>
      <c r="AS27" s="344">
        <v>4075</v>
      </c>
      <c r="AT27" s="345"/>
      <c r="AU27" s="345"/>
      <c r="AV27" s="345"/>
      <c r="AW27" s="345"/>
      <c r="AX27" s="347"/>
      <c r="AY27" s="374" t="s">
        <v>97</v>
      </c>
      <c r="AZ27" s="375"/>
      <c r="BA27" s="375"/>
      <c r="BB27" s="375"/>
      <c r="BC27" s="375"/>
      <c r="BD27" s="375"/>
      <c r="BE27" s="375"/>
      <c r="BF27" s="375"/>
      <c r="BG27" s="375"/>
      <c r="BH27" s="375"/>
      <c r="BI27" s="375"/>
      <c r="BJ27" s="375"/>
      <c r="BK27" s="375"/>
      <c r="BL27" s="375"/>
      <c r="BM27" s="376"/>
      <c r="BN27" s="371" t="s">
        <v>46</v>
      </c>
      <c r="BO27" s="372"/>
      <c r="BP27" s="372"/>
      <c r="BQ27" s="372"/>
      <c r="BR27" s="372"/>
      <c r="BS27" s="372"/>
      <c r="BT27" s="372"/>
      <c r="BU27" s="373"/>
      <c r="BV27" s="371" t="s">
        <v>46</v>
      </c>
      <c r="BW27" s="372"/>
      <c r="BX27" s="372"/>
      <c r="BY27" s="372"/>
      <c r="BZ27" s="372"/>
      <c r="CA27" s="372"/>
      <c r="CB27" s="372"/>
      <c r="CC27" s="373"/>
      <c r="CD27" s="17"/>
      <c r="CE27" s="366"/>
      <c r="CF27" s="366"/>
      <c r="CG27" s="366"/>
      <c r="CH27" s="366"/>
      <c r="CI27" s="366"/>
      <c r="CJ27" s="366"/>
      <c r="CK27" s="366"/>
      <c r="CL27" s="366"/>
      <c r="CM27" s="366"/>
      <c r="CN27" s="366"/>
      <c r="CO27" s="366"/>
      <c r="CP27" s="366"/>
      <c r="CQ27" s="366"/>
      <c r="CR27" s="366"/>
      <c r="CS27" s="367"/>
      <c r="CT27" s="338"/>
      <c r="CU27" s="339"/>
      <c r="CV27" s="339"/>
      <c r="CW27" s="339"/>
      <c r="CX27" s="339"/>
      <c r="CY27" s="339"/>
      <c r="CZ27" s="339"/>
      <c r="DA27" s="340"/>
      <c r="DB27" s="338"/>
      <c r="DC27" s="339"/>
      <c r="DD27" s="339"/>
      <c r="DE27" s="339"/>
      <c r="DF27" s="339"/>
      <c r="DG27" s="339"/>
      <c r="DH27" s="339"/>
      <c r="DI27" s="340"/>
    </row>
    <row r="28" spans="1:113" ht="18.75" customHeight="1" x14ac:dyDescent="0.15">
      <c r="A28" s="2"/>
      <c r="B28" s="404"/>
      <c r="C28" s="405"/>
      <c r="D28" s="406"/>
      <c r="E28" s="341" t="s">
        <v>98</v>
      </c>
      <c r="F28" s="342"/>
      <c r="G28" s="342"/>
      <c r="H28" s="342"/>
      <c r="I28" s="342"/>
      <c r="J28" s="342"/>
      <c r="K28" s="343"/>
      <c r="L28" s="344">
        <v>1</v>
      </c>
      <c r="M28" s="345"/>
      <c r="N28" s="345"/>
      <c r="O28" s="345"/>
      <c r="P28" s="346"/>
      <c r="Q28" s="344">
        <v>2630</v>
      </c>
      <c r="R28" s="345"/>
      <c r="S28" s="345"/>
      <c r="T28" s="345"/>
      <c r="U28" s="345"/>
      <c r="V28" s="346"/>
      <c r="W28" s="414"/>
      <c r="X28" s="405"/>
      <c r="Y28" s="406"/>
      <c r="Z28" s="341" t="s">
        <v>99</v>
      </c>
      <c r="AA28" s="342"/>
      <c r="AB28" s="342"/>
      <c r="AC28" s="342"/>
      <c r="AD28" s="342"/>
      <c r="AE28" s="342"/>
      <c r="AF28" s="342"/>
      <c r="AG28" s="343"/>
      <c r="AH28" s="344" t="s">
        <v>46</v>
      </c>
      <c r="AI28" s="345"/>
      <c r="AJ28" s="345"/>
      <c r="AK28" s="345"/>
      <c r="AL28" s="346"/>
      <c r="AM28" s="344" t="s">
        <v>46</v>
      </c>
      <c r="AN28" s="345"/>
      <c r="AO28" s="345"/>
      <c r="AP28" s="345"/>
      <c r="AQ28" s="345"/>
      <c r="AR28" s="346"/>
      <c r="AS28" s="344" t="s">
        <v>46</v>
      </c>
      <c r="AT28" s="345"/>
      <c r="AU28" s="345"/>
      <c r="AV28" s="345"/>
      <c r="AW28" s="345"/>
      <c r="AX28" s="347"/>
      <c r="AY28" s="351" t="s">
        <v>100</v>
      </c>
      <c r="AZ28" s="352"/>
      <c r="BA28" s="352"/>
      <c r="BB28" s="353"/>
      <c r="BC28" s="360" t="s">
        <v>101</v>
      </c>
      <c r="BD28" s="361"/>
      <c r="BE28" s="361"/>
      <c r="BF28" s="361"/>
      <c r="BG28" s="361"/>
      <c r="BH28" s="361"/>
      <c r="BI28" s="361"/>
      <c r="BJ28" s="361"/>
      <c r="BK28" s="361"/>
      <c r="BL28" s="361"/>
      <c r="BM28" s="362"/>
      <c r="BN28" s="363">
        <v>1283269</v>
      </c>
      <c r="BO28" s="364"/>
      <c r="BP28" s="364"/>
      <c r="BQ28" s="364"/>
      <c r="BR28" s="364"/>
      <c r="BS28" s="364"/>
      <c r="BT28" s="364"/>
      <c r="BU28" s="365"/>
      <c r="BV28" s="363">
        <v>1272930</v>
      </c>
      <c r="BW28" s="364"/>
      <c r="BX28" s="364"/>
      <c r="BY28" s="364"/>
      <c r="BZ28" s="364"/>
      <c r="CA28" s="364"/>
      <c r="CB28" s="364"/>
      <c r="CC28" s="365"/>
      <c r="CD28" s="15"/>
      <c r="CE28" s="366"/>
      <c r="CF28" s="366"/>
      <c r="CG28" s="366"/>
      <c r="CH28" s="366"/>
      <c r="CI28" s="366"/>
      <c r="CJ28" s="366"/>
      <c r="CK28" s="366"/>
      <c r="CL28" s="366"/>
      <c r="CM28" s="366"/>
      <c r="CN28" s="366"/>
      <c r="CO28" s="366"/>
      <c r="CP28" s="366"/>
      <c r="CQ28" s="366"/>
      <c r="CR28" s="366"/>
      <c r="CS28" s="367"/>
      <c r="CT28" s="338"/>
      <c r="CU28" s="339"/>
      <c r="CV28" s="339"/>
      <c r="CW28" s="339"/>
      <c r="CX28" s="339"/>
      <c r="CY28" s="339"/>
      <c r="CZ28" s="339"/>
      <c r="DA28" s="340"/>
      <c r="DB28" s="338"/>
      <c r="DC28" s="339"/>
      <c r="DD28" s="339"/>
      <c r="DE28" s="339"/>
      <c r="DF28" s="339"/>
      <c r="DG28" s="339"/>
      <c r="DH28" s="339"/>
      <c r="DI28" s="340"/>
    </row>
    <row r="29" spans="1:113" ht="18.75" customHeight="1" x14ac:dyDescent="0.15">
      <c r="A29" s="2"/>
      <c r="B29" s="404"/>
      <c r="C29" s="405"/>
      <c r="D29" s="406"/>
      <c r="E29" s="341" t="s">
        <v>102</v>
      </c>
      <c r="F29" s="342"/>
      <c r="G29" s="342"/>
      <c r="H29" s="342"/>
      <c r="I29" s="342"/>
      <c r="J29" s="342"/>
      <c r="K29" s="343"/>
      <c r="L29" s="344">
        <v>14</v>
      </c>
      <c r="M29" s="345"/>
      <c r="N29" s="345"/>
      <c r="O29" s="345"/>
      <c r="P29" s="346"/>
      <c r="Q29" s="344">
        <v>2420</v>
      </c>
      <c r="R29" s="345"/>
      <c r="S29" s="345"/>
      <c r="T29" s="345"/>
      <c r="U29" s="345"/>
      <c r="V29" s="346"/>
      <c r="W29" s="415"/>
      <c r="X29" s="416"/>
      <c r="Y29" s="417"/>
      <c r="Z29" s="341" t="s">
        <v>103</v>
      </c>
      <c r="AA29" s="342"/>
      <c r="AB29" s="342"/>
      <c r="AC29" s="342"/>
      <c r="AD29" s="342"/>
      <c r="AE29" s="342"/>
      <c r="AF29" s="342"/>
      <c r="AG29" s="343"/>
      <c r="AH29" s="344">
        <v>209</v>
      </c>
      <c r="AI29" s="345"/>
      <c r="AJ29" s="345"/>
      <c r="AK29" s="345"/>
      <c r="AL29" s="346"/>
      <c r="AM29" s="344">
        <v>661125</v>
      </c>
      <c r="AN29" s="345"/>
      <c r="AO29" s="345"/>
      <c r="AP29" s="345"/>
      <c r="AQ29" s="345"/>
      <c r="AR29" s="346"/>
      <c r="AS29" s="344">
        <v>3163</v>
      </c>
      <c r="AT29" s="345"/>
      <c r="AU29" s="345"/>
      <c r="AV29" s="345"/>
      <c r="AW29" s="345"/>
      <c r="AX29" s="347"/>
      <c r="AY29" s="354"/>
      <c r="AZ29" s="355"/>
      <c r="BA29" s="355"/>
      <c r="BB29" s="356"/>
      <c r="BC29" s="348" t="s">
        <v>104</v>
      </c>
      <c r="BD29" s="349"/>
      <c r="BE29" s="349"/>
      <c r="BF29" s="349"/>
      <c r="BG29" s="349"/>
      <c r="BH29" s="349"/>
      <c r="BI29" s="349"/>
      <c r="BJ29" s="349"/>
      <c r="BK29" s="349"/>
      <c r="BL29" s="349"/>
      <c r="BM29" s="350"/>
      <c r="BN29" s="368">
        <v>38676</v>
      </c>
      <c r="BO29" s="369"/>
      <c r="BP29" s="369"/>
      <c r="BQ29" s="369"/>
      <c r="BR29" s="369"/>
      <c r="BS29" s="369"/>
      <c r="BT29" s="369"/>
      <c r="BU29" s="370"/>
      <c r="BV29" s="368">
        <v>1977</v>
      </c>
      <c r="BW29" s="369"/>
      <c r="BX29" s="369"/>
      <c r="BY29" s="369"/>
      <c r="BZ29" s="369"/>
      <c r="CA29" s="369"/>
      <c r="CB29" s="369"/>
      <c r="CC29" s="370"/>
      <c r="CD29" s="17"/>
      <c r="CE29" s="366"/>
      <c r="CF29" s="366"/>
      <c r="CG29" s="366"/>
      <c r="CH29" s="366"/>
      <c r="CI29" s="366"/>
      <c r="CJ29" s="366"/>
      <c r="CK29" s="366"/>
      <c r="CL29" s="366"/>
      <c r="CM29" s="366"/>
      <c r="CN29" s="366"/>
      <c r="CO29" s="366"/>
      <c r="CP29" s="366"/>
      <c r="CQ29" s="366"/>
      <c r="CR29" s="366"/>
      <c r="CS29" s="367"/>
      <c r="CT29" s="338"/>
      <c r="CU29" s="339"/>
      <c r="CV29" s="339"/>
      <c r="CW29" s="339"/>
      <c r="CX29" s="339"/>
      <c r="CY29" s="339"/>
      <c r="CZ29" s="339"/>
      <c r="DA29" s="340"/>
      <c r="DB29" s="338"/>
      <c r="DC29" s="339"/>
      <c r="DD29" s="339"/>
      <c r="DE29" s="339"/>
      <c r="DF29" s="339"/>
      <c r="DG29" s="339"/>
      <c r="DH29" s="339"/>
      <c r="DI29" s="340"/>
    </row>
    <row r="30" spans="1:113" ht="18.75" customHeight="1" thickBot="1" x14ac:dyDescent="0.2">
      <c r="A30" s="2"/>
      <c r="B30" s="407"/>
      <c r="C30" s="408"/>
      <c r="D30" s="409"/>
      <c r="E30" s="323"/>
      <c r="F30" s="324"/>
      <c r="G30" s="324"/>
      <c r="H30" s="324"/>
      <c r="I30" s="324"/>
      <c r="J30" s="324"/>
      <c r="K30" s="325"/>
      <c r="L30" s="326"/>
      <c r="M30" s="327"/>
      <c r="N30" s="327"/>
      <c r="O30" s="327"/>
      <c r="P30" s="328"/>
      <c r="Q30" s="326"/>
      <c r="R30" s="327"/>
      <c r="S30" s="327"/>
      <c r="T30" s="327"/>
      <c r="U30" s="327"/>
      <c r="V30" s="328"/>
      <c r="W30" s="329" t="s">
        <v>105</v>
      </c>
      <c r="X30" s="330"/>
      <c r="Y30" s="330"/>
      <c r="Z30" s="330"/>
      <c r="AA30" s="330"/>
      <c r="AB30" s="330"/>
      <c r="AC30" s="330"/>
      <c r="AD30" s="330"/>
      <c r="AE30" s="330"/>
      <c r="AF30" s="330"/>
      <c r="AG30" s="331"/>
      <c r="AH30" s="332">
        <v>100.5</v>
      </c>
      <c r="AI30" s="333"/>
      <c r="AJ30" s="333"/>
      <c r="AK30" s="333"/>
      <c r="AL30" s="333"/>
      <c r="AM30" s="333"/>
      <c r="AN30" s="333"/>
      <c r="AO30" s="333"/>
      <c r="AP30" s="333"/>
      <c r="AQ30" s="333"/>
      <c r="AR30" s="333"/>
      <c r="AS30" s="333"/>
      <c r="AT30" s="333"/>
      <c r="AU30" s="333"/>
      <c r="AV30" s="333"/>
      <c r="AW30" s="333"/>
      <c r="AX30" s="334"/>
      <c r="AY30" s="357"/>
      <c r="AZ30" s="358"/>
      <c r="BA30" s="358"/>
      <c r="BB30" s="359"/>
      <c r="BC30" s="335" t="s">
        <v>106</v>
      </c>
      <c r="BD30" s="336"/>
      <c r="BE30" s="336"/>
      <c r="BF30" s="336"/>
      <c r="BG30" s="336"/>
      <c r="BH30" s="336"/>
      <c r="BI30" s="336"/>
      <c r="BJ30" s="336"/>
      <c r="BK30" s="336"/>
      <c r="BL30" s="336"/>
      <c r="BM30" s="337"/>
      <c r="BN30" s="371">
        <v>666629</v>
      </c>
      <c r="BO30" s="372"/>
      <c r="BP30" s="372"/>
      <c r="BQ30" s="372"/>
      <c r="BR30" s="372"/>
      <c r="BS30" s="372"/>
      <c r="BT30" s="372"/>
      <c r="BU30" s="373"/>
      <c r="BV30" s="371">
        <v>537806</v>
      </c>
      <c r="BW30" s="372"/>
      <c r="BX30" s="372"/>
      <c r="BY30" s="372"/>
      <c r="BZ30" s="372"/>
      <c r="CA30" s="372"/>
      <c r="CB30" s="372"/>
      <c r="CC30" s="373"/>
      <c r="CD30" s="18"/>
      <c r="CE30" s="19"/>
      <c r="CF30" s="19"/>
      <c r="CG30" s="19"/>
      <c r="CH30" s="19"/>
      <c r="CI30" s="19"/>
      <c r="CJ30" s="19"/>
      <c r="CK30" s="19"/>
      <c r="CL30" s="19"/>
      <c r="CM30" s="19"/>
      <c r="CN30" s="19"/>
      <c r="CO30" s="19"/>
      <c r="CP30" s="19"/>
      <c r="CQ30" s="19"/>
      <c r="CR30" s="19"/>
      <c r="CS30" s="20"/>
      <c r="CT30" s="21"/>
      <c r="CU30" s="22"/>
      <c r="CV30" s="22"/>
      <c r="CW30" s="22"/>
      <c r="CX30" s="22"/>
      <c r="CY30" s="22"/>
      <c r="CZ30" s="22"/>
      <c r="DA30" s="23"/>
      <c r="DB30" s="21"/>
      <c r="DC30" s="22"/>
      <c r="DD30" s="22"/>
      <c r="DE30" s="22"/>
      <c r="DF30" s="22"/>
      <c r="DG30" s="22"/>
      <c r="DH30" s="22"/>
      <c r="DI30" s="23"/>
    </row>
    <row r="31" spans="1:113" ht="13.5" customHeight="1" x14ac:dyDescent="0.15">
      <c r="A31" s="2"/>
      <c r="B31" s="24"/>
      <c r="DI31" s="25"/>
    </row>
    <row r="32" spans="1:113" ht="13.5" customHeight="1" x14ac:dyDescent="0.15">
      <c r="A32" s="2"/>
      <c r="B32" s="26"/>
      <c r="C32" s="321" t="s">
        <v>107</v>
      </c>
      <c r="D32" s="321"/>
      <c r="E32" s="321"/>
      <c r="F32" s="321"/>
      <c r="G32" s="321"/>
      <c r="H32" s="321"/>
      <c r="I32" s="321"/>
      <c r="J32" s="321"/>
      <c r="K32" s="321"/>
      <c r="L32" s="321"/>
      <c r="M32" s="321"/>
      <c r="N32" s="321"/>
      <c r="O32" s="321"/>
      <c r="P32" s="321"/>
      <c r="Q32" s="321"/>
      <c r="R32" s="321"/>
      <c r="S32" s="321"/>
      <c r="U32" s="322" t="s">
        <v>108</v>
      </c>
      <c r="V32" s="322"/>
      <c r="W32" s="322"/>
      <c r="X32" s="322"/>
      <c r="Y32" s="322"/>
      <c r="Z32" s="322"/>
      <c r="AA32" s="322"/>
      <c r="AB32" s="322"/>
      <c r="AC32" s="322"/>
      <c r="AD32" s="322"/>
      <c r="AE32" s="322"/>
      <c r="AF32" s="322"/>
      <c r="AG32" s="322"/>
      <c r="AH32" s="322"/>
      <c r="AI32" s="322"/>
      <c r="AJ32" s="322"/>
      <c r="AK32" s="322"/>
      <c r="AM32" s="322" t="s">
        <v>109</v>
      </c>
      <c r="AN32" s="322"/>
      <c r="AO32" s="322"/>
      <c r="AP32" s="322"/>
      <c r="AQ32" s="322"/>
      <c r="AR32" s="322"/>
      <c r="AS32" s="322"/>
      <c r="AT32" s="322"/>
      <c r="AU32" s="322"/>
      <c r="AV32" s="322"/>
      <c r="AW32" s="322"/>
      <c r="AX32" s="322"/>
      <c r="AY32" s="322"/>
      <c r="AZ32" s="322"/>
      <c r="BA32" s="322"/>
      <c r="BB32" s="322"/>
      <c r="BC32" s="322"/>
      <c r="BE32" s="322" t="s">
        <v>110</v>
      </c>
      <c r="BF32" s="322"/>
      <c r="BG32" s="322"/>
      <c r="BH32" s="322"/>
      <c r="BI32" s="322"/>
      <c r="BJ32" s="322"/>
      <c r="BK32" s="322"/>
      <c r="BL32" s="322"/>
      <c r="BM32" s="322"/>
      <c r="BN32" s="322"/>
      <c r="BO32" s="322"/>
      <c r="BP32" s="322"/>
      <c r="BQ32" s="322"/>
      <c r="BR32" s="322"/>
      <c r="BS32" s="322"/>
      <c r="BT32" s="322"/>
      <c r="BU32" s="322"/>
      <c r="BW32" s="322" t="s">
        <v>111</v>
      </c>
      <c r="BX32" s="322"/>
      <c r="BY32" s="322"/>
      <c r="BZ32" s="322"/>
      <c r="CA32" s="322"/>
      <c r="CB32" s="322"/>
      <c r="CC32" s="322"/>
      <c r="CD32" s="322"/>
      <c r="CE32" s="322"/>
      <c r="CF32" s="322"/>
      <c r="CG32" s="322"/>
      <c r="CH32" s="322"/>
      <c r="CI32" s="322"/>
      <c r="CJ32" s="322"/>
      <c r="CK32" s="322"/>
      <c r="CL32" s="322"/>
      <c r="CM32" s="322"/>
      <c r="CO32" s="322" t="s">
        <v>112</v>
      </c>
      <c r="CP32" s="322"/>
      <c r="CQ32" s="322"/>
      <c r="CR32" s="322"/>
      <c r="CS32" s="322"/>
      <c r="CT32" s="322"/>
      <c r="CU32" s="322"/>
      <c r="CV32" s="322"/>
      <c r="CW32" s="322"/>
      <c r="CX32" s="322"/>
      <c r="CY32" s="322"/>
      <c r="CZ32" s="322"/>
      <c r="DA32" s="322"/>
      <c r="DB32" s="322"/>
      <c r="DC32" s="322"/>
      <c r="DD32" s="322"/>
      <c r="DE32" s="322"/>
      <c r="DI32" s="25"/>
    </row>
    <row r="33" spans="1:113" ht="13.5" customHeight="1" x14ac:dyDescent="0.15">
      <c r="A33" s="2"/>
      <c r="B33" s="26"/>
      <c r="C33" s="320" t="s">
        <v>113</v>
      </c>
      <c r="D33" s="320"/>
      <c r="E33" s="319" t="s">
        <v>114</v>
      </c>
      <c r="F33" s="319"/>
      <c r="G33" s="319"/>
      <c r="H33" s="319"/>
      <c r="I33" s="319"/>
      <c r="J33" s="319"/>
      <c r="K33" s="319"/>
      <c r="L33" s="319"/>
      <c r="M33" s="319"/>
      <c r="N33" s="319"/>
      <c r="O33" s="319"/>
      <c r="P33" s="319"/>
      <c r="Q33" s="319"/>
      <c r="R33" s="319"/>
      <c r="S33" s="319"/>
      <c r="T33" s="27"/>
      <c r="U33" s="320" t="s">
        <v>113</v>
      </c>
      <c r="V33" s="320"/>
      <c r="W33" s="319" t="s">
        <v>114</v>
      </c>
      <c r="X33" s="319"/>
      <c r="Y33" s="319"/>
      <c r="Z33" s="319"/>
      <c r="AA33" s="319"/>
      <c r="AB33" s="319"/>
      <c r="AC33" s="319"/>
      <c r="AD33" s="319"/>
      <c r="AE33" s="319"/>
      <c r="AF33" s="319"/>
      <c r="AG33" s="319"/>
      <c r="AH33" s="319"/>
      <c r="AI33" s="319"/>
      <c r="AJ33" s="319"/>
      <c r="AK33" s="319"/>
      <c r="AL33" s="27"/>
      <c r="AM33" s="320" t="s">
        <v>113</v>
      </c>
      <c r="AN33" s="320"/>
      <c r="AO33" s="319" t="s">
        <v>114</v>
      </c>
      <c r="AP33" s="319"/>
      <c r="AQ33" s="319"/>
      <c r="AR33" s="319"/>
      <c r="AS33" s="319"/>
      <c r="AT33" s="319"/>
      <c r="AU33" s="319"/>
      <c r="AV33" s="319"/>
      <c r="AW33" s="319"/>
      <c r="AX33" s="319"/>
      <c r="AY33" s="319"/>
      <c r="AZ33" s="319"/>
      <c r="BA33" s="319"/>
      <c r="BB33" s="319"/>
      <c r="BC33" s="319"/>
      <c r="BD33" s="28"/>
      <c r="BE33" s="319" t="s">
        <v>115</v>
      </c>
      <c r="BF33" s="319"/>
      <c r="BG33" s="319" t="s">
        <v>116</v>
      </c>
      <c r="BH33" s="319"/>
      <c r="BI33" s="319"/>
      <c r="BJ33" s="319"/>
      <c r="BK33" s="319"/>
      <c r="BL33" s="319"/>
      <c r="BM33" s="319"/>
      <c r="BN33" s="319"/>
      <c r="BO33" s="319"/>
      <c r="BP33" s="319"/>
      <c r="BQ33" s="319"/>
      <c r="BR33" s="319"/>
      <c r="BS33" s="319"/>
      <c r="BT33" s="319"/>
      <c r="BU33" s="319"/>
      <c r="BV33" s="28"/>
      <c r="BW33" s="320" t="s">
        <v>115</v>
      </c>
      <c r="BX33" s="320"/>
      <c r="BY33" s="319" t="s">
        <v>117</v>
      </c>
      <c r="BZ33" s="319"/>
      <c r="CA33" s="319"/>
      <c r="CB33" s="319"/>
      <c r="CC33" s="319"/>
      <c r="CD33" s="319"/>
      <c r="CE33" s="319"/>
      <c r="CF33" s="319"/>
      <c r="CG33" s="319"/>
      <c r="CH33" s="319"/>
      <c r="CI33" s="319"/>
      <c r="CJ33" s="319"/>
      <c r="CK33" s="319"/>
      <c r="CL33" s="319"/>
      <c r="CM33" s="319"/>
      <c r="CN33" s="27"/>
      <c r="CO33" s="320" t="s">
        <v>113</v>
      </c>
      <c r="CP33" s="320"/>
      <c r="CQ33" s="319" t="s">
        <v>118</v>
      </c>
      <c r="CR33" s="319"/>
      <c r="CS33" s="319"/>
      <c r="CT33" s="319"/>
      <c r="CU33" s="319"/>
      <c r="CV33" s="319"/>
      <c r="CW33" s="319"/>
      <c r="CX33" s="319"/>
      <c r="CY33" s="319"/>
      <c r="CZ33" s="319"/>
      <c r="DA33" s="319"/>
      <c r="DB33" s="319"/>
      <c r="DC33" s="319"/>
      <c r="DD33" s="319"/>
      <c r="DE33" s="319"/>
      <c r="DF33" s="27"/>
      <c r="DG33" s="318" t="s">
        <v>119</v>
      </c>
      <c r="DH33" s="318"/>
      <c r="DI33" s="29"/>
    </row>
    <row r="34" spans="1:113" ht="32.25" customHeight="1" x14ac:dyDescent="0.15">
      <c r="A34" s="2"/>
      <c r="B34" s="26"/>
      <c r="C34" s="316">
        <f>IF(E34="","",1)</f>
        <v>1</v>
      </c>
      <c r="D34" s="316"/>
      <c r="E34" s="317" t="str">
        <f>IF('各会計、関係団体の財政状況及び健全化判断比率'!B7="","",'各会計、関係団体の財政状況及び健全化判断比率'!B7)</f>
        <v>一般会計</v>
      </c>
      <c r="F34" s="317"/>
      <c r="G34" s="317"/>
      <c r="H34" s="317"/>
      <c r="I34" s="317"/>
      <c r="J34" s="317"/>
      <c r="K34" s="317"/>
      <c r="L34" s="317"/>
      <c r="M34" s="317"/>
      <c r="N34" s="317"/>
      <c r="O34" s="317"/>
      <c r="P34" s="317"/>
      <c r="Q34" s="317"/>
      <c r="R34" s="317"/>
      <c r="S34" s="317"/>
      <c r="T34" s="2"/>
      <c r="U34" s="316">
        <f>IF(W34="","",MAX(C34:D43)+1)</f>
        <v>2</v>
      </c>
      <c r="V34" s="316"/>
      <c r="W34" s="317" t="str">
        <f>IF('各会計、関係団体の財政状況及び健全化判断比率'!B28="","",'各会計、関係団体の財政状況及び健全化判断比率'!B28)</f>
        <v>国民健康保険特別会計</v>
      </c>
      <c r="X34" s="317"/>
      <c r="Y34" s="317"/>
      <c r="Z34" s="317"/>
      <c r="AA34" s="317"/>
      <c r="AB34" s="317"/>
      <c r="AC34" s="317"/>
      <c r="AD34" s="317"/>
      <c r="AE34" s="317"/>
      <c r="AF34" s="317"/>
      <c r="AG34" s="317"/>
      <c r="AH34" s="317"/>
      <c r="AI34" s="317"/>
      <c r="AJ34" s="317"/>
      <c r="AK34" s="317"/>
      <c r="AL34" s="2"/>
      <c r="AM34" s="316">
        <f>IF(AO34="","",MAX(C34:D43,U34:V43)+1)</f>
        <v>5</v>
      </c>
      <c r="AN34" s="316"/>
      <c r="AO34" s="317" t="str">
        <f>IF('各会計、関係団体の財政状況及び健全化判断比率'!B31="","",'各会計、関係団体の財政状況及び健全化判断比率'!B31)</f>
        <v>水道事業会計</v>
      </c>
      <c r="AP34" s="317"/>
      <c r="AQ34" s="317"/>
      <c r="AR34" s="317"/>
      <c r="AS34" s="317"/>
      <c r="AT34" s="317"/>
      <c r="AU34" s="317"/>
      <c r="AV34" s="317"/>
      <c r="AW34" s="317"/>
      <c r="AX34" s="317"/>
      <c r="AY34" s="317"/>
      <c r="AZ34" s="317"/>
      <c r="BA34" s="317"/>
      <c r="BB34" s="317"/>
      <c r="BC34" s="317"/>
      <c r="BD34" s="2"/>
      <c r="BE34" s="316" t="str">
        <f>IF(BG34="","",MAX(C34:D43,U34:V43,AM34:AN43)+1)</f>
        <v/>
      </c>
      <c r="BF34" s="316"/>
      <c r="BG34" s="317"/>
      <c r="BH34" s="317"/>
      <c r="BI34" s="317"/>
      <c r="BJ34" s="317"/>
      <c r="BK34" s="317"/>
      <c r="BL34" s="317"/>
      <c r="BM34" s="317"/>
      <c r="BN34" s="317"/>
      <c r="BO34" s="317"/>
      <c r="BP34" s="317"/>
      <c r="BQ34" s="317"/>
      <c r="BR34" s="317"/>
      <c r="BS34" s="317"/>
      <c r="BT34" s="317"/>
      <c r="BU34" s="317"/>
      <c r="BV34" s="2"/>
      <c r="BW34" s="316">
        <f>IF(BY34="","",MAX(C34:D43,U34:V43,AM34:AN43,BE34:BF43)+1)</f>
        <v>7</v>
      </c>
      <c r="BX34" s="316"/>
      <c r="BY34" s="317" t="str">
        <f>IF('各会計、関係団体の財政状況及び健全化判断比率'!B68="","",'各会計、関係団体の財政状況及び健全化判断比率'!B68)</f>
        <v>埼玉県後期高齢者医療広域連合一般会計</v>
      </c>
      <c r="BZ34" s="317"/>
      <c r="CA34" s="317"/>
      <c r="CB34" s="317"/>
      <c r="CC34" s="317"/>
      <c r="CD34" s="317"/>
      <c r="CE34" s="317"/>
      <c r="CF34" s="317"/>
      <c r="CG34" s="317"/>
      <c r="CH34" s="317"/>
      <c r="CI34" s="317"/>
      <c r="CJ34" s="317"/>
      <c r="CK34" s="317"/>
      <c r="CL34" s="317"/>
      <c r="CM34" s="317"/>
      <c r="CN34" s="2"/>
      <c r="CO34" s="316">
        <f>IF(CQ34="","",MAX(C34:D43,U34:V43,AM34:AN43,BE34:BF43,BW34:BX43)+1)</f>
        <v>17</v>
      </c>
      <c r="CP34" s="316"/>
      <c r="CQ34" s="317" t="str">
        <f>IF('各会計、関係団体の財政状況及び健全化判断比率'!BS7="","",'各会計、関係団体の財政状況及び健全化判断比率'!BS7)</f>
        <v>小川町文化協会</v>
      </c>
      <c r="CR34" s="317"/>
      <c r="CS34" s="317"/>
      <c r="CT34" s="317"/>
      <c r="CU34" s="317"/>
      <c r="CV34" s="317"/>
      <c r="CW34" s="317"/>
      <c r="CX34" s="317"/>
      <c r="CY34" s="317"/>
      <c r="CZ34" s="317"/>
      <c r="DA34" s="317"/>
      <c r="DB34" s="317"/>
      <c r="DC34" s="317"/>
      <c r="DD34" s="317"/>
      <c r="DE34" s="317"/>
      <c r="DG34" s="314" t="str">
        <f>IF('各会計、関係団体の財政状況及び健全化判断比率'!BR7="","",'各会計、関係団体の財政状況及び健全化判断比率'!BR7)</f>
        <v/>
      </c>
      <c r="DH34" s="314"/>
      <c r="DI34" s="29"/>
    </row>
    <row r="35" spans="1:113" ht="32.25" customHeight="1" x14ac:dyDescent="0.15">
      <c r="A35" s="2"/>
      <c r="B35" s="26"/>
      <c r="C35" s="316" t="str">
        <f>IF(E35="","",C34+1)</f>
        <v/>
      </c>
      <c r="D35" s="316"/>
      <c r="E35" s="317" t="str">
        <f>IF('各会計、関係団体の財政状況及び健全化判断比率'!B8="","",'各会計、関係団体の財政状況及び健全化判断比率'!B8)</f>
        <v/>
      </c>
      <c r="F35" s="317"/>
      <c r="G35" s="317"/>
      <c r="H35" s="317"/>
      <c r="I35" s="317"/>
      <c r="J35" s="317"/>
      <c r="K35" s="317"/>
      <c r="L35" s="317"/>
      <c r="M35" s="317"/>
      <c r="N35" s="317"/>
      <c r="O35" s="317"/>
      <c r="P35" s="317"/>
      <c r="Q35" s="317"/>
      <c r="R35" s="317"/>
      <c r="S35" s="317"/>
      <c r="T35" s="2"/>
      <c r="U35" s="316">
        <f>IF(W35="","",U34+1)</f>
        <v>3</v>
      </c>
      <c r="V35" s="316"/>
      <c r="W35" s="317" t="str">
        <f>IF('各会計、関係団体の財政状況及び健全化判断比率'!B29="","",'各会計、関係団体の財政状況及び健全化判断比率'!B29)</f>
        <v>介護保険特別会計</v>
      </c>
      <c r="X35" s="317"/>
      <c r="Y35" s="317"/>
      <c r="Z35" s="317"/>
      <c r="AA35" s="317"/>
      <c r="AB35" s="317"/>
      <c r="AC35" s="317"/>
      <c r="AD35" s="317"/>
      <c r="AE35" s="317"/>
      <c r="AF35" s="317"/>
      <c r="AG35" s="317"/>
      <c r="AH35" s="317"/>
      <c r="AI35" s="317"/>
      <c r="AJ35" s="317"/>
      <c r="AK35" s="317"/>
      <c r="AL35" s="2"/>
      <c r="AM35" s="316">
        <f t="shared" ref="AM35:AM43" si="0">IF(AO35="","",AM34+1)</f>
        <v>6</v>
      </c>
      <c r="AN35" s="316"/>
      <c r="AO35" s="317" t="str">
        <f>IF('各会計、関係団体の財政状況及び健全化判断比率'!B32="","",'各会計、関係団体の財政状況及び健全化判断比率'!B32)</f>
        <v>下水道事業会計</v>
      </c>
      <c r="AP35" s="317"/>
      <c r="AQ35" s="317"/>
      <c r="AR35" s="317"/>
      <c r="AS35" s="317"/>
      <c r="AT35" s="317"/>
      <c r="AU35" s="317"/>
      <c r="AV35" s="317"/>
      <c r="AW35" s="317"/>
      <c r="AX35" s="317"/>
      <c r="AY35" s="317"/>
      <c r="AZ35" s="317"/>
      <c r="BA35" s="317"/>
      <c r="BB35" s="317"/>
      <c r="BC35" s="317"/>
      <c r="BD35" s="2"/>
      <c r="BE35" s="316" t="str">
        <f t="shared" ref="BE35:BE43" si="1">IF(BG35="","",BE34+1)</f>
        <v/>
      </c>
      <c r="BF35" s="316"/>
      <c r="BG35" s="317"/>
      <c r="BH35" s="317"/>
      <c r="BI35" s="317"/>
      <c r="BJ35" s="317"/>
      <c r="BK35" s="317"/>
      <c r="BL35" s="317"/>
      <c r="BM35" s="317"/>
      <c r="BN35" s="317"/>
      <c r="BO35" s="317"/>
      <c r="BP35" s="317"/>
      <c r="BQ35" s="317"/>
      <c r="BR35" s="317"/>
      <c r="BS35" s="317"/>
      <c r="BT35" s="317"/>
      <c r="BU35" s="317"/>
      <c r="BV35" s="2"/>
      <c r="BW35" s="316">
        <f t="shared" ref="BW35:BW43" si="2">IF(BY35="","",BW34+1)</f>
        <v>8</v>
      </c>
      <c r="BX35" s="316"/>
      <c r="BY35" s="317" t="str">
        <f>IF('各会計、関係団体の財政状況及び健全化判断比率'!B69="","",'各会計、関係団体の財政状況及び健全化判断比率'!B69)</f>
        <v>埼玉県後期高齢者医療広域連合特別会計</v>
      </c>
      <c r="BZ35" s="317"/>
      <c r="CA35" s="317"/>
      <c r="CB35" s="317"/>
      <c r="CC35" s="317"/>
      <c r="CD35" s="317"/>
      <c r="CE35" s="317"/>
      <c r="CF35" s="317"/>
      <c r="CG35" s="317"/>
      <c r="CH35" s="317"/>
      <c r="CI35" s="317"/>
      <c r="CJ35" s="317"/>
      <c r="CK35" s="317"/>
      <c r="CL35" s="317"/>
      <c r="CM35" s="317"/>
      <c r="CN35" s="2"/>
      <c r="CO35" s="316" t="str">
        <f t="shared" ref="CO35:CO43" si="3">IF(CQ35="","",CO34+1)</f>
        <v/>
      </c>
      <c r="CP35" s="316"/>
      <c r="CQ35" s="317" t="str">
        <f>IF('各会計、関係団体の財政状況及び健全化判断比率'!BS8="","",'各会計、関係団体の財政状況及び健全化判断比率'!BS8)</f>
        <v/>
      </c>
      <c r="CR35" s="317"/>
      <c r="CS35" s="317"/>
      <c r="CT35" s="317"/>
      <c r="CU35" s="317"/>
      <c r="CV35" s="317"/>
      <c r="CW35" s="317"/>
      <c r="CX35" s="317"/>
      <c r="CY35" s="317"/>
      <c r="CZ35" s="317"/>
      <c r="DA35" s="317"/>
      <c r="DB35" s="317"/>
      <c r="DC35" s="317"/>
      <c r="DD35" s="317"/>
      <c r="DE35" s="317"/>
      <c r="DG35" s="314" t="str">
        <f>IF('各会計、関係団体の財政状況及び健全化判断比率'!BR8="","",'各会計、関係団体の財政状況及び健全化判断比率'!BR8)</f>
        <v/>
      </c>
      <c r="DH35" s="314"/>
      <c r="DI35" s="29"/>
    </row>
    <row r="36" spans="1:113" ht="32.25" customHeight="1" x14ac:dyDescent="0.15">
      <c r="A36" s="2"/>
      <c r="B36" s="26"/>
      <c r="C36" s="316" t="str">
        <f>IF(E36="","",C35+1)</f>
        <v/>
      </c>
      <c r="D36" s="316"/>
      <c r="E36" s="317" t="str">
        <f>IF('各会計、関係団体の財政状況及び健全化判断比率'!B9="","",'各会計、関係団体の財政状況及び健全化判断比率'!B9)</f>
        <v/>
      </c>
      <c r="F36" s="317"/>
      <c r="G36" s="317"/>
      <c r="H36" s="317"/>
      <c r="I36" s="317"/>
      <c r="J36" s="317"/>
      <c r="K36" s="317"/>
      <c r="L36" s="317"/>
      <c r="M36" s="317"/>
      <c r="N36" s="317"/>
      <c r="O36" s="317"/>
      <c r="P36" s="317"/>
      <c r="Q36" s="317"/>
      <c r="R36" s="317"/>
      <c r="S36" s="317"/>
      <c r="T36" s="2"/>
      <c r="U36" s="316">
        <f t="shared" ref="U36:U43" si="4">IF(W36="","",U35+1)</f>
        <v>4</v>
      </c>
      <c r="V36" s="316"/>
      <c r="W36" s="317" t="str">
        <f>IF('各会計、関係団体の財政状況及び健全化判断比率'!B30="","",'各会計、関係団体の財政状況及び健全化判断比率'!B30)</f>
        <v>後期高齢者医療特別会計</v>
      </c>
      <c r="X36" s="317"/>
      <c r="Y36" s="317"/>
      <c r="Z36" s="317"/>
      <c r="AA36" s="317"/>
      <c r="AB36" s="317"/>
      <c r="AC36" s="317"/>
      <c r="AD36" s="317"/>
      <c r="AE36" s="317"/>
      <c r="AF36" s="317"/>
      <c r="AG36" s="317"/>
      <c r="AH36" s="317"/>
      <c r="AI36" s="317"/>
      <c r="AJ36" s="317"/>
      <c r="AK36" s="317"/>
      <c r="AL36" s="2"/>
      <c r="AM36" s="316" t="str">
        <f t="shared" si="0"/>
        <v/>
      </c>
      <c r="AN36" s="316"/>
      <c r="AO36" s="317"/>
      <c r="AP36" s="317"/>
      <c r="AQ36" s="317"/>
      <c r="AR36" s="317"/>
      <c r="AS36" s="317"/>
      <c r="AT36" s="317"/>
      <c r="AU36" s="317"/>
      <c r="AV36" s="317"/>
      <c r="AW36" s="317"/>
      <c r="AX36" s="317"/>
      <c r="AY36" s="317"/>
      <c r="AZ36" s="317"/>
      <c r="BA36" s="317"/>
      <c r="BB36" s="317"/>
      <c r="BC36" s="317"/>
      <c r="BD36" s="2"/>
      <c r="BE36" s="316" t="str">
        <f t="shared" si="1"/>
        <v/>
      </c>
      <c r="BF36" s="316"/>
      <c r="BG36" s="317"/>
      <c r="BH36" s="317"/>
      <c r="BI36" s="317"/>
      <c r="BJ36" s="317"/>
      <c r="BK36" s="317"/>
      <c r="BL36" s="317"/>
      <c r="BM36" s="317"/>
      <c r="BN36" s="317"/>
      <c r="BO36" s="317"/>
      <c r="BP36" s="317"/>
      <c r="BQ36" s="317"/>
      <c r="BR36" s="317"/>
      <c r="BS36" s="317"/>
      <c r="BT36" s="317"/>
      <c r="BU36" s="317"/>
      <c r="BV36" s="2"/>
      <c r="BW36" s="316">
        <f t="shared" si="2"/>
        <v>9</v>
      </c>
      <c r="BX36" s="316"/>
      <c r="BY36" s="317" t="str">
        <f>IF('各会計、関係団体の財政状況及び健全化判断比率'!B70="","",'各会計、関係団体の財政状況及び健全化判断比率'!B70)</f>
        <v>埼玉県市町村総合事務組合一般会計</v>
      </c>
      <c r="BZ36" s="317"/>
      <c r="CA36" s="317"/>
      <c r="CB36" s="317"/>
      <c r="CC36" s="317"/>
      <c r="CD36" s="317"/>
      <c r="CE36" s="317"/>
      <c r="CF36" s="317"/>
      <c r="CG36" s="317"/>
      <c r="CH36" s="317"/>
      <c r="CI36" s="317"/>
      <c r="CJ36" s="317"/>
      <c r="CK36" s="317"/>
      <c r="CL36" s="317"/>
      <c r="CM36" s="317"/>
      <c r="CN36" s="2"/>
      <c r="CO36" s="316" t="str">
        <f t="shared" si="3"/>
        <v/>
      </c>
      <c r="CP36" s="316"/>
      <c r="CQ36" s="317" t="str">
        <f>IF('各会計、関係団体の財政状況及び健全化判断比率'!BS9="","",'各会計、関係団体の財政状況及び健全化判断比率'!BS9)</f>
        <v/>
      </c>
      <c r="CR36" s="317"/>
      <c r="CS36" s="317"/>
      <c r="CT36" s="317"/>
      <c r="CU36" s="317"/>
      <c r="CV36" s="317"/>
      <c r="CW36" s="317"/>
      <c r="CX36" s="317"/>
      <c r="CY36" s="317"/>
      <c r="CZ36" s="317"/>
      <c r="DA36" s="317"/>
      <c r="DB36" s="317"/>
      <c r="DC36" s="317"/>
      <c r="DD36" s="317"/>
      <c r="DE36" s="317"/>
      <c r="DG36" s="314" t="str">
        <f>IF('各会計、関係団体の財政状況及び健全化判断比率'!BR9="","",'各会計、関係団体の財政状況及び健全化判断比率'!BR9)</f>
        <v/>
      </c>
      <c r="DH36" s="314"/>
      <c r="DI36" s="29"/>
    </row>
    <row r="37" spans="1:113" ht="32.25" customHeight="1" x14ac:dyDescent="0.15">
      <c r="A37" s="2"/>
      <c r="B37" s="26"/>
      <c r="C37" s="316" t="str">
        <f>IF(E37="","",C36+1)</f>
        <v/>
      </c>
      <c r="D37" s="316"/>
      <c r="E37" s="317" t="str">
        <f>IF('各会計、関係団体の財政状況及び健全化判断比率'!B10="","",'各会計、関係団体の財政状況及び健全化判断比率'!B10)</f>
        <v/>
      </c>
      <c r="F37" s="317"/>
      <c r="G37" s="317"/>
      <c r="H37" s="317"/>
      <c r="I37" s="317"/>
      <c r="J37" s="317"/>
      <c r="K37" s="317"/>
      <c r="L37" s="317"/>
      <c r="M37" s="317"/>
      <c r="N37" s="317"/>
      <c r="O37" s="317"/>
      <c r="P37" s="317"/>
      <c r="Q37" s="317"/>
      <c r="R37" s="317"/>
      <c r="S37" s="317"/>
      <c r="T37" s="2"/>
      <c r="U37" s="316" t="str">
        <f t="shared" si="4"/>
        <v/>
      </c>
      <c r="V37" s="316"/>
      <c r="W37" s="317"/>
      <c r="X37" s="317"/>
      <c r="Y37" s="317"/>
      <c r="Z37" s="317"/>
      <c r="AA37" s="317"/>
      <c r="AB37" s="317"/>
      <c r="AC37" s="317"/>
      <c r="AD37" s="317"/>
      <c r="AE37" s="317"/>
      <c r="AF37" s="317"/>
      <c r="AG37" s="317"/>
      <c r="AH37" s="317"/>
      <c r="AI37" s="317"/>
      <c r="AJ37" s="317"/>
      <c r="AK37" s="317"/>
      <c r="AL37" s="2"/>
      <c r="AM37" s="316" t="str">
        <f t="shared" si="0"/>
        <v/>
      </c>
      <c r="AN37" s="316"/>
      <c r="AO37" s="317"/>
      <c r="AP37" s="317"/>
      <c r="AQ37" s="317"/>
      <c r="AR37" s="317"/>
      <c r="AS37" s="317"/>
      <c r="AT37" s="317"/>
      <c r="AU37" s="317"/>
      <c r="AV37" s="317"/>
      <c r="AW37" s="317"/>
      <c r="AX37" s="317"/>
      <c r="AY37" s="317"/>
      <c r="AZ37" s="317"/>
      <c r="BA37" s="317"/>
      <c r="BB37" s="317"/>
      <c r="BC37" s="317"/>
      <c r="BD37" s="2"/>
      <c r="BE37" s="316" t="str">
        <f t="shared" si="1"/>
        <v/>
      </c>
      <c r="BF37" s="316"/>
      <c r="BG37" s="317"/>
      <c r="BH37" s="317"/>
      <c r="BI37" s="317"/>
      <c r="BJ37" s="317"/>
      <c r="BK37" s="317"/>
      <c r="BL37" s="317"/>
      <c r="BM37" s="317"/>
      <c r="BN37" s="317"/>
      <c r="BO37" s="317"/>
      <c r="BP37" s="317"/>
      <c r="BQ37" s="317"/>
      <c r="BR37" s="317"/>
      <c r="BS37" s="317"/>
      <c r="BT37" s="317"/>
      <c r="BU37" s="317"/>
      <c r="BV37" s="2"/>
      <c r="BW37" s="316">
        <f t="shared" si="2"/>
        <v>10</v>
      </c>
      <c r="BX37" s="316"/>
      <c r="BY37" s="317" t="str">
        <f>IF('各会計、関係団体の財政状況及び健全化判断比率'!B71="","",'各会計、関係団体の財政状況及び健全化判断比率'!B71)</f>
        <v>埼玉県市町村総合事務組合交通災害特別会計</v>
      </c>
      <c r="BZ37" s="317"/>
      <c r="CA37" s="317"/>
      <c r="CB37" s="317"/>
      <c r="CC37" s="317"/>
      <c r="CD37" s="317"/>
      <c r="CE37" s="317"/>
      <c r="CF37" s="317"/>
      <c r="CG37" s="317"/>
      <c r="CH37" s="317"/>
      <c r="CI37" s="317"/>
      <c r="CJ37" s="317"/>
      <c r="CK37" s="317"/>
      <c r="CL37" s="317"/>
      <c r="CM37" s="317"/>
      <c r="CN37" s="2"/>
      <c r="CO37" s="316" t="str">
        <f t="shared" si="3"/>
        <v/>
      </c>
      <c r="CP37" s="316"/>
      <c r="CQ37" s="317" t="str">
        <f>IF('各会計、関係団体の財政状況及び健全化判断比率'!BS10="","",'各会計、関係団体の財政状況及び健全化判断比率'!BS10)</f>
        <v/>
      </c>
      <c r="CR37" s="317"/>
      <c r="CS37" s="317"/>
      <c r="CT37" s="317"/>
      <c r="CU37" s="317"/>
      <c r="CV37" s="317"/>
      <c r="CW37" s="317"/>
      <c r="CX37" s="317"/>
      <c r="CY37" s="317"/>
      <c r="CZ37" s="317"/>
      <c r="DA37" s="317"/>
      <c r="DB37" s="317"/>
      <c r="DC37" s="317"/>
      <c r="DD37" s="317"/>
      <c r="DE37" s="317"/>
      <c r="DG37" s="314" t="str">
        <f>IF('各会計、関係団体の財政状況及び健全化判断比率'!BR10="","",'各会計、関係団体の財政状況及び健全化判断比率'!BR10)</f>
        <v/>
      </c>
      <c r="DH37" s="314"/>
      <c r="DI37" s="29"/>
    </row>
    <row r="38" spans="1:113" ht="32.25" customHeight="1" x14ac:dyDescent="0.15">
      <c r="A38" s="2"/>
      <c r="B38" s="26"/>
      <c r="C38" s="316" t="str">
        <f t="shared" ref="C38:C43" si="5">IF(E38="","",C37+1)</f>
        <v/>
      </c>
      <c r="D38" s="316"/>
      <c r="E38" s="317" t="str">
        <f>IF('各会計、関係団体の財政状況及び健全化判断比率'!B11="","",'各会計、関係団体の財政状況及び健全化判断比率'!B11)</f>
        <v/>
      </c>
      <c r="F38" s="317"/>
      <c r="G38" s="317"/>
      <c r="H38" s="317"/>
      <c r="I38" s="317"/>
      <c r="J38" s="317"/>
      <c r="K38" s="317"/>
      <c r="L38" s="317"/>
      <c r="M38" s="317"/>
      <c r="N38" s="317"/>
      <c r="O38" s="317"/>
      <c r="P38" s="317"/>
      <c r="Q38" s="317"/>
      <c r="R38" s="317"/>
      <c r="S38" s="317"/>
      <c r="T38" s="2"/>
      <c r="U38" s="316" t="str">
        <f t="shared" si="4"/>
        <v/>
      </c>
      <c r="V38" s="316"/>
      <c r="W38" s="317"/>
      <c r="X38" s="317"/>
      <c r="Y38" s="317"/>
      <c r="Z38" s="317"/>
      <c r="AA38" s="317"/>
      <c r="AB38" s="317"/>
      <c r="AC38" s="317"/>
      <c r="AD38" s="317"/>
      <c r="AE38" s="317"/>
      <c r="AF38" s="317"/>
      <c r="AG38" s="317"/>
      <c r="AH38" s="317"/>
      <c r="AI38" s="317"/>
      <c r="AJ38" s="317"/>
      <c r="AK38" s="317"/>
      <c r="AL38" s="2"/>
      <c r="AM38" s="316" t="str">
        <f t="shared" si="0"/>
        <v/>
      </c>
      <c r="AN38" s="316"/>
      <c r="AO38" s="317"/>
      <c r="AP38" s="317"/>
      <c r="AQ38" s="317"/>
      <c r="AR38" s="317"/>
      <c r="AS38" s="317"/>
      <c r="AT38" s="317"/>
      <c r="AU38" s="317"/>
      <c r="AV38" s="317"/>
      <c r="AW38" s="317"/>
      <c r="AX38" s="317"/>
      <c r="AY38" s="317"/>
      <c r="AZ38" s="317"/>
      <c r="BA38" s="317"/>
      <c r="BB38" s="317"/>
      <c r="BC38" s="317"/>
      <c r="BD38" s="2"/>
      <c r="BE38" s="316" t="str">
        <f t="shared" si="1"/>
        <v/>
      </c>
      <c r="BF38" s="316"/>
      <c r="BG38" s="317"/>
      <c r="BH38" s="317"/>
      <c r="BI38" s="317"/>
      <c r="BJ38" s="317"/>
      <c r="BK38" s="317"/>
      <c r="BL38" s="317"/>
      <c r="BM38" s="317"/>
      <c r="BN38" s="317"/>
      <c r="BO38" s="317"/>
      <c r="BP38" s="317"/>
      <c r="BQ38" s="317"/>
      <c r="BR38" s="317"/>
      <c r="BS38" s="317"/>
      <c r="BT38" s="317"/>
      <c r="BU38" s="317"/>
      <c r="BV38" s="2"/>
      <c r="BW38" s="316">
        <f t="shared" si="2"/>
        <v>11</v>
      </c>
      <c r="BX38" s="316"/>
      <c r="BY38" s="317" t="str">
        <f>IF('各会計、関係団体の財政状況及び健全化判断比率'!B72="","",'各会計、関係団体の財政状況及び健全化判断比率'!B72)</f>
        <v>彩の国さいたま人づくり広域連合</v>
      </c>
      <c r="BZ38" s="317"/>
      <c r="CA38" s="317"/>
      <c r="CB38" s="317"/>
      <c r="CC38" s="317"/>
      <c r="CD38" s="317"/>
      <c r="CE38" s="317"/>
      <c r="CF38" s="317"/>
      <c r="CG38" s="317"/>
      <c r="CH38" s="317"/>
      <c r="CI38" s="317"/>
      <c r="CJ38" s="317"/>
      <c r="CK38" s="317"/>
      <c r="CL38" s="317"/>
      <c r="CM38" s="317"/>
      <c r="CN38" s="2"/>
      <c r="CO38" s="316" t="str">
        <f t="shared" si="3"/>
        <v/>
      </c>
      <c r="CP38" s="316"/>
      <c r="CQ38" s="317" t="str">
        <f>IF('各会計、関係団体の財政状況及び健全化判断比率'!BS11="","",'各会計、関係団体の財政状況及び健全化判断比率'!BS11)</f>
        <v/>
      </c>
      <c r="CR38" s="317"/>
      <c r="CS38" s="317"/>
      <c r="CT38" s="317"/>
      <c r="CU38" s="317"/>
      <c r="CV38" s="317"/>
      <c r="CW38" s="317"/>
      <c r="CX38" s="317"/>
      <c r="CY38" s="317"/>
      <c r="CZ38" s="317"/>
      <c r="DA38" s="317"/>
      <c r="DB38" s="317"/>
      <c r="DC38" s="317"/>
      <c r="DD38" s="317"/>
      <c r="DE38" s="317"/>
      <c r="DG38" s="314" t="str">
        <f>IF('各会計、関係団体の財政状況及び健全化判断比率'!BR11="","",'各会計、関係団体の財政状況及び健全化判断比率'!BR11)</f>
        <v/>
      </c>
      <c r="DH38" s="314"/>
      <c r="DI38" s="29"/>
    </row>
    <row r="39" spans="1:113" ht="32.25" customHeight="1" x14ac:dyDescent="0.15">
      <c r="A39" s="2"/>
      <c r="B39" s="26"/>
      <c r="C39" s="316" t="str">
        <f t="shared" si="5"/>
        <v/>
      </c>
      <c r="D39" s="316"/>
      <c r="E39" s="317" t="str">
        <f>IF('各会計、関係団体の財政状況及び健全化判断比率'!B12="","",'各会計、関係団体の財政状況及び健全化判断比率'!B12)</f>
        <v/>
      </c>
      <c r="F39" s="317"/>
      <c r="G39" s="317"/>
      <c r="H39" s="317"/>
      <c r="I39" s="317"/>
      <c r="J39" s="317"/>
      <c r="K39" s="317"/>
      <c r="L39" s="317"/>
      <c r="M39" s="317"/>
      <c r="N39" s="317"/>
      <c r="O39" s="317"/>
      <c r="P39" s="317"/>
      <c r="Q39" s="317"/>
      <c r="R39" s="317"/>
      <c r="S39" s="317"/>
      <c r="T39" s="2"/>
      <c r="U39" s="316" t="str">
        <f t="shared" si="4"/>
        <v/>
      </c>
      <c r="V39" s="316"/>
      <c r="W39" s="317"/>
      <c r="X39" s="317"/>
      <c r="Y39" s="317"/>
      <c r="Z39" s="317"/>
      <c r="AA39" s="317"/>
      <c r="AB39" s="317"/>
      <c r="AC39" s="317"/>
      <c r="AD39" s="317"/>
      <c r="AE39" s="317"/>
      <c r="AF39" s="317"/>
      <c r="AG39" s="317"/>
      <c r="AH39" s="317"/>
      <c r="AI39" s="317"/>
      <c r="AJ39" s="317"/>
      <c r="AK39" s="317"/>
      <c r="AL39" s="2"/>
      <c r="AM39" s="316" t="str">
        <f t="shared" si="0"/>
        <v/>
      </c>
      <c r="AN39" s="316"/>
      <c r="AO39" s="317"/>
      <c r="AP39" s="317"/>
      <c r="AQ39" s="317"/>
      <c r="AR39" s="317"/>
      <c r="AS39" s="317"/>
      <c r="AT39" s="317"/>
      <c r="AU39" s="317"/>
      <c r="AV39" s="317"/>
      <c r="AW39" s="317"/>
      <c r="AX39" s="317"/>
      <c r="AY39" s="317"/>
      <c r="AZ39" s="317"/>
      <c r="BA39" s="317"/>
      <c r="BB39" s="317"/>
      <c r="BC39" s="317"/>
      <c r="BD39" s="2"/>
      <c r="BE39" s="316" t="str">
        <f t="shared" si="1"/>
        <v/>
      </c>
      <c r="BF39" s="316"/>
      <c r="BG39" s="317"/>
      <c r="BH39" s="317"/>
      <c r="BI39" s="317"/>
      <c r="BJ39" s="317"/>
      <c r="BK39" s="317"/>
      <c r="BL39" s="317"/>
      <c r="BM39" s="317"/>
      <c r="BN39" s="317"/>
      <c r="BO39" s="317"/>
      <c r="BP39" s="317"/>
      <c r="BQ39" s="317"/>
      <c r="BR39" s="317"/>
      <c r="BS39" s="317"/>
      <c r="BT39" s="317"/>
      <c r="BU39" s="317"/>
      <c r="BV39" s="2"/>
      <c r="BW39" s="316">
        <f t="shared" si="2"/>
        <v>12</v>
      </c>
      <c r="BX39" s="316"/>
      <c r="BY39" s="317" t="str">
        <f>IF('各会計、関係団体の財政状況及び健全化判断比率'!B73="","",'各会計、関係団体の財政状況及び健全化判断比率'!B73)</f>
        <v>比企広域市町村圏組合一般会計</v>
      </c>
      <c r="BZ39" s="317"/>
      <c r="CA39" s="317"/>
      <c r="CB39" s="317"/>
      <c r="CC39" s="317"/>
      <c r="CD39" s="317"/>
      <c r="CE39" s="317"/>
      <c r="CF39" s="317"/>
      <c r="CG39" s="317"/>
      <c r="CH39" s="317"/>
      <c r="CI39" s="317"/>
      <c r="CJ39" s="317"/>
      <c r="CK39" s="317"/>
      <c r="CL39" s="317"/>
      <c r="CM39" s="317"/>
      <c r="CN39" s="2"/>
      <c r="CO39" s="316" t="str">
        <f t="shared" si="3"/>
        <v/>
      </c>
      <c r="CP39" s="316"/>
      <c r="CQ39" s="317" t="str">
        <f>IF('各会計、関係団体の財政状況及び健全化判断比率'!BS12="","",'各会計、関係団体の財政状況及び健全化判断比率'!BS12)</f>
        <v/>
      </c>
      <c r="CR39" s="317"/>
      <c r="CS39" s="317"/>
      <c r="CT39" s="317"/>
      <c r="CU39" s="317"/>
      <c r="CV39" s="317"/>
      <c r="CW39" s="317"/>
      <c r="CX39" s="317"/>
      <c r="CY39" s="317"/>
      <c r="CZ39" s="317"/>
      <c r="DA39" s="317"/>
      <c r="DB39" s="317"/>
      <c r="DC39" s="317"/>
      <c r="DD39" s="317"/>
      <c r="DE39" s="317"/>
      <c r="DG39" s="314" t="str">
        <f>IF('各会計、関係団体の財政状況及び健全化判断比率'!BR12="","",'各会計、関係団体の財政状況及び健全化判断比率'!BR12)</f>
        <v/>
      </c>
      <c r="DH39" s="314"/>
      <c r="DI39" s="29"/>
    </row>
    <row r="40" spans="1:113" ht="32.25" customHeight="1" x14ac:dyDescent="0.15">
      <c r="A40" s="2"/>
      <c r="B40" s="26"/>
      <c r="C40" s="316" t="str">
        <f t="shared" si="5"/>
        <v/>
      </c>
      <c r="D40" s="316"/>
      <c r="E40" s="317" t="str">
        <f>IF('各会計、関係団体の財政状況及び健全化判断比率'!B13="","",'各会計、関係団体の財政状況及び健全化判断比率'!B13)</f>
        <v/>
      </c>
      <c r="F40" s="317"/>
      <c r="G40" s="317"/>
      <c r="H40" s="317"/>
      <c r="I40" s="317"/>
      <c r="J40" s="317"/>
      <c r="K40" s="317"/>
      <c r="L40" s="317"/>
      <c r="M40" s="317"/>
      <c r="N40" s="317"/>
      <c r="O40" s="317"/>
      <c r="P40" s="317"/>
      <c r="Q40" s="317"/>
      <c r="R40" s="317"/>
      <c r="S40" s="317"/>
      <c r="T40" s="2"/>
      <c r="U40" s="316" t="str">
        <f t="shared" si="4"/>
        <v/>
      </c>
      <c r="V40" s="316"/>
      <c r="W40" s="317"/>
      <c r="X40" s="317"/>
      <c r="Y40" s="317"/>
      <c r="Z40" s="317"/>
      <c r="AA40" s="317"/>
      <c r="AB40" s="317"/>
      <c r="AC40" s="317"/>
      <c r="AD40" s="317"/>
      <c r="AE40" s="317"/>
      <c r="AF40" s="317"/>
      <c r="AG40" s="317"/>
      <c r="AH40" s="317"/>
      <c r="AI40" s="317"/>
      <c r="AJ40" s="317"/>
      <c r="AK40" s="317"/>
      <c r="AL40" s="2"/>
      <c r="AM40" s="316" t="str">
        <f t="shared" si="0"/>
        <v/>
      </c>
      <c r="AN40" s="316"/>
      <c r="AO40" s="317"/>
      <c r="AP40" s="317"/>
      <c r="AQ40" s="317"/>
      <c r="AR40" s="317"/>
      <c r="AS40" s="317"/>
      <c r="AT40" s="317"/>
      <c r="AU40" s="317"/>
      <c r="AV40" s="317"/>
      <c r="AW40" s="317"/>
      <c r="AX40" s="317"/>
      <c r="AY40" s="317"/>
      <c r="AZ40" s="317"/>
      <c r="BA40" s="317"/>
      <c r="BB40" s="317"/>
      <c r="BC40" s="317"/>
      <c r="BD40" s="2"/>
      <c r="BE40" s="316" t="str">
        <f t="shared" si="1"/>
        <v/>
      </c>
      <c r="BF40" s="316"/>
      <c r="BG40" s="317"/>
      <c r="BH40" s="317"/>
      <c r="BI40" s="317"/>
      <c r="BJ40" s="317"/>
      <c r="BK40" s="317"/>
      <c r="BL40" s="317"/>
      <c r="BM40" s="317"/>
      <c r="BN40" s="317"/>
      <c r="BO40" s="317"/>
      <c r="BP40" s="317"/>
      <c r="BQ40" s="317"/>
      <c r="BR40" s="317"/>
      <c r="BS40" s="317"/>
      <c r="BT40" s="317"/>
      <c r="BU40" s="317"/>
      <c r="BV40" s="2"/>
      <c r="BW40" s="316">
        <f t="shared" si="2"/>
        <v>13</v>
      </c>
      <c r="BX40" s="316"/>
      <c r="BY40" s="317" t="str">
        <f>IF('各会計、関係団体の財政状況及び健全化判断比率'!B74="","",'各会計、関係団体の財政状況及び健全化判断比率'!B74)</f>
        <v>比企広域市町村圏組合消防特別会計</v>
      </c>
      <c r="BZ40" s="317"/>
      <c r="CA40" s="317"/>
      <c r="CB40" s="317"/>
      <c r="CC40" s="317"/>
      <c r="CD40" s="317"/>
      <c r="CE40" s="317"/>
      <c r="CF40" s="317"/>
      <c r="CG40" s="317"/>
      <c r="CH40" s="317"/>
      <c r="CI40" s="317"/>
      <c r="CJ40" s="317"/>
      <c r="CK40" s="317"/>
      <c r="CL40" s="317"/>
      <c r="CM40" s="317"/>
      <c r="CN40" s="2"/>
      <c r="CO40" s="316" t="str">
        <f t="shared" si="3"/>
        <v/>
      </c>
      <c r="CP40" s="316"/>
      <c r="CQ40" s="317" t="str">
        <f>IF('各会計、関係団体の財政状況及び健全化判断比率'!BS13="","",'各会計、関係団体の財政状況及び健全化判断比率'!BS13)</f>
        <v/>
      </c>
      <c r="CR40" s="317"/>
      <c r="CS40" s="317"/>
      <c r="CT40" s="317"/>
      <c r="CU40" s="317"/>
      <c r="CV40" s="317"/>
      <c r="CW40" s="317"/>
      <c r="CX40" s="317"/>
      <c r="CY40" s="317"/>
      <c r="CZ40" s="317"/>
      <c r="DA40" s="317"/>
      <c r="DB40" s="317"/>
      <c r="DC40" s="317"/>
      <c r="DD40" s="317"/>
      <c r="DE40" s="317"/>
      <c r="DG40" s="314" t="str">
        <f>IF('各会計、関係団体の財政状況及び健全化判断比率'!BR13="","",'各会計、関係団体の財政状況及び健全化判断比率'!BR13)</f>
        <v/>
      </c>
      <c r="DH40" s="314"/>
      <c r="DI40" s="29"/>
    </row>
    <row r="41" spans="1:113" ht="32.25" customHeight="1" x14ac:dyDescent="0.15">
      <c r="A41" s="2"/>
      <c r="B41" s="26"/>
      <c r="C41" s="316" t="str">
        <f t="shared" si="5"/>
        <v/>
      </c>
      <c r="D41" s="316"/>
      <c r="E41" s="317" t="str">
        <f>IF('各会計、関係団体の財政状況及び健全化判断比率'!B14="","",'各会計、関係団体の財政状況及び健全化判断比率'!B14)</f>
        <v/>
      </c>
      <c r="F41" s="317"/>
      <c r="G41" s="317"/>
      <c r="H41" s="317"/>
      <c r="I41" s="317"/>
      <c r="J41" s="317"/>
      <c r="K41" s="317"/>
      <c r="L41" s="317"/>
      <c r="M41" s="317"/>
      <c r="N41" s="317"/>
      <c r="O41" s="317"/>
      <c r="P41" s="317"/>
      <c r="Q41" s="317"/>
      <c r="R41" s="317"/>
      <c r="S41" s="317"/>
      <c r="T41" s="2"/>
      <c r="U41" s="316" t="str">
        <f t="shared" si="4"/>
        <v/>
      </c>
      <c r="V41" s="316"/>
      <c r="W41" s="317"/>
      <c r="X41" s="317"/>
      <c r="Y41" s="317"/>
      <c r="Z41" s="317"/>
      <c r="AA41" s="317"/>
      <c r="AB41" s="317"/>
      <c r="AC41" s="317"/>
      <c r="AD41" s="317"/>
      <c r="AE41" s="317"/>
      <c r="AF41" s="317"/>
      <c r="AG41" s="317"/>
      <c r="AH41" s="317"/>
      <c r="AI41" s="317"/>
      <c r="AJ41" s="317"/>
      <c r="AK41" s="317"/>
      <c r="AL41" s="2"/>
      <c r="AM41" s="316" t="str">
        <f t="shared" si="0"/>
        <v/>
      </c>
      <c r="AN41" s="316"/>
      <c r="AO41" s="317"/>
      <c r="AP41" s="317"/>
      <c r="AQ41" s="317"/>
      <c r="AR41" s="317"/>
      <c r="AS41" s="317"/>
      <c r="AT41" s="317"/>
      <c r="AU41" s="317"/>
      <c r="AV41" s="317"/>
      <c r="AW41" s="317"/>
      <c r="AX41" s="317"/>
      <c r="AY41" s="317"/>
      <c r="AZ41" s="317"/>
      <c r="BA41" s="317"/>
      <c r="BB41" s="317"/>
      <c r="BC41" s="317"/>
      <c r="BD41" s="2"/>
      <c r="BE41" s="316" t="str">
        <f t="shared" si="1"/>
        <v/>
      </c>
      <c r="BF41" s="316"/>
      <c r="BG41" s="317"/>
      <c r="BH41" s="317"/>
      <c r="BI41" s="317"/>
      <c r="BJ41" s="317"/>
      <c r="BK41" s="317"/>
      <c r="BL41" s="317"/>
      <c r="BM41" s="317"/>
      <c r="BN41" s="317"/>
      <c r="BO41" s="317"/>
      <c r="BP41" s="317"/>
      <c r="BQ41" s="317"/>
      <c r="BR41" s="317"/>
      <c r="BS41" s="317"/>
      <c r="BT41" s="317"/>
      <c r="BU41" s="317"/>
      <c r="BV41" s="2"/>
      <c r="BW41" s="316">
        <f t="shared" si="2"/>
        <v>14</v>
      </c>
      <c r="BX41" s="316"/>
      <c r="BY41" s="317" t="str">
        <f>IF('各会計、関係団体の財政状況及び健全化判断比率'!B75="","",'各会計、関係団体の財政状況及び健全化判断比率'!B75)</f>
        <v>比企広域市町村圏組合斎場及び霊きゅう自動車特別会計</v>
      </c>
      <c r="BZ41" s="317"/>
      <c r="CA41" s="317"/>
      <c r="CB41" s="317"/>
      <c r="CC41" s="317"/>
      <c r="CD41" s="317"/>
      <c r="CE41" s="317"/>
      <c r="CF41" s="317"/>
      <c r="CG41" s="317"/>
      <c r="CH41" s="317"/>
      <c r="CI41" s="317"/>
      <c r="CJ41" s="317"/>
      <c r="CK41" s="317"/>
      <c r="CL41" s="317"/>
      <c r="CM41" s="317"/>
      <c r="CN41" s="2"/>
      <c r="CO41" s="316" t="str">
        <f t="shared" si="3"/>
        <v/>
      </c>
      <c r="CP41" s="316"/>
      <c r="CQ41" s="317" t="str">
        <f>IF('各会計、関係団体の財政状況及び健全化判断比率'!BS14="","",'各会計、関係団体の財政状況及び健全化判断比率'!BS14)</f>
        <v/>
      </c>
      <c r="CR41" s="317"/>
      <c r="CS41" s="317"/>
      <c r="CT41" s="317"/>
      <c r="CU41" s="317"/>
      <c r="CV41" s="317"/>
      <c r="CW41" s="317"/>
      <c r="CX41" s="317"/>
      <c r="CY41" s="317"/>
      <c r="CZ41" s="317"/>
      <c r="DA41" s="317"/>
      <c r="DB41" s="317"/>
      <c r="DC41" s="317"/>
      <c r="DD41" s="317"/>
      <c r="DE41" s="317"/>
      <c r="DG41" s="314" t="str">
        <f>IF('各会計、関係団体の財政状況及び健全化判断比率'!BR14="","",'各会計、関係団体の財政状況及び健全化判断比率'!BR14)</f>
        <v/>
      </c>
      <c r="DH41" s="314"/>
      <c r="DI41" s="29"/>
    </row>
    <row r="42" spans="1:113" ht="32.25" customHeight="1" x14ac:dyDescent="0.15">
      <c r="B42" s="26"/>
      <c r="C42" s="316" t="str">
        <f t="shared" si="5"/>
        <v/>
      </c>
      <c r="D42" s="316"/>
      <c r="E42" s="317" t="str">
        <f>IF('各会計、関係団体の財政状況及び健全化判断比率'!B15="","",'各会計、関係団体の財政状況及び健全化判断比率'!B15)</f>
        <v/>
      </c>
      <c r="F42" s="317"/>
      <c r="G42" s="317"/>
      <c r="H42" s="317"/>
      <c r="I42" s="317"/>
      <c r="J42" s="317"/>
      <c r="K42" s="317"/>
      <c r="L42" s="317"/>
      <c r="M42" s="317"/>
      <c r="N42" s="317"/>
      <c r="O42" s="317"/>
      <c r="P42" s="317"/>
      <c r="Q42" s="317"/>
      <c r="R42" s="317"/>
      <c r="S42" s="317"/>
      <c r="T42" s="2"/>
      <c r="U42" s="316" t="str">
        <f t="shared" si="4"/>
        <v/>
      </c>
      <c r="V42" s="316"/>
      <c r="W42" s="317"/>
      <c r="X42" s="317"/>
      <c r="Y42" s="317"/>
      <c r="Z42" s="317"/>
      <c r="AA42" s="317"/>
      <c r="AB42" s="317"/>
      <c r="AC42" s="317"/>
      <c r="AD42" s="317"/>
      <c r="AE42" s="317"/>
      <c r="AF42" s="317"/>
      <c r="AG42" s="317"/>
      <c r="AH42" s="317"/>
      <c r="AI42" s="317"/>
      <c r="AJ42" s="317"/>
      <c r="AK42" s="317"/>
      <c r="AL42" s="2"/>
      <c r="AM42" s="316" t="str">
        <f t="shared" si="0"/>
        <v/>
      </c>
      <c r="AN42" s="316"/>
      <c r="AO42" s="317"/>
      <c r="AP42" s="317"/>
      <c r="AQ42" s="317"/>
      <c r="AR42" s="317"/>
      <c r="AS42" s="317"/>
      <c r="AT42" s="317"/>
      <c r="AU42" s="317"/>
      <c r="AV42" s="317"/>
      <c r="AW42" s="317"/>
      <c r="AX42" s="317"/>
      <c r="AY42" s="317"/>
      <c r="AZ42" s="317"/>
      <c r="BA42" s="317"/>
      <c r="BB42" s="317"/>
      <c r="BC42" s="317"/>
      <c r="BD42" s="2"/>
      <c r="BE42" s="316" t="str">
        <f t="shared" si="1"/>
        <v/>
      </c>
      <c r="BF42" s="316"/>
      <c r="BG42" s="317"/>
      <c r="BH42" s="317"/>
      <c r="BI42" s="317"/>
      <c r="BJ42" s="317"/>
      <c r="BK42" s="317"/>
      <c r="BL42" s="317"/>
      <c r="BM42" s="317"/>
      <c r="BN42" s="317"/>
      <c r="BO42" s="317"/>
      <c r="BP42" s="317"/>
      <c r="BQ42" s="317"/>
      <c r="BR42" s="317"/>
      <c r="BS42" s="317"/>
      <c r="BT42" s="317"/>
      <c r="BU42" s="317"/>
      <c r="BV42" s="2"/>
      <c r="BW42" s="316">
        <f t="shared" si="2"/>
        <v>15</v>
      </c>
      <c r="BX42" s="316"/>
      <c r="BY42" s="317" t="str">
        <f>IF('各会計、関係団体の財政状況及び健全化判断比率'!B76="","",'各会計、関係団体の財政状況及び健全化判断比率'!B76)</f>
        <v>比企広域市町村圏組合介護認定及び障害程度区分審査会特別会計</v>
      </c>
      <c r="BZ42" s="317"/>
      <c r="CA42" s="317"/>
      <c r="CB42" s="317"/>
      <c r="CC42" s="317"/>
      <c r="CD42" s="317"/>
      <c r="CE42" s="317"/>
      <c r="CF42" s="317"/>
      <c r="CG42" s="317"/>
      <c r="CH42" s="317"/>
      <c r="CI42" s="317"/>
      <c r="CJ42" s="317"/>
      <c r="CK42" s="317"/>
      <c r="CL42" s="317"/>
      <c r="CM42" s="317"/>
      <c r="CN42" s="2"/>
      <c r="CO42" s="316" t="str">
        <f t="shared" si="3"/>
        <v/>
      </c>
      <c r="CP42" s="316"/>
      <c r="CQ42" s="317" t="str">
        <f>IF('各会計、関係団体の財政状況及び健全化判断比率'!BS15="","",'各会計、関係団体の財政状況及び健全化判断比率'!BS15)</f>
        <v/>
      </c>
      <c r="CR42" s="317"/>
      <c r="CS42" s="317"/>
      <c r="CT42" s="317"/>
      <c r="CU42" s="317"/>
      <c r="CV42" s="317"/>
      <c r="CW42" s="317"/>
      <c r="CX42" s="317"/>
      <c r="CY42" s="317"/>
      <c r="CZ42" s="317"/>
      <c r="DA42" s="317"/>
      <c r="DB42" s="317"/>
      <c r="DC42" s="317"/>
      <c r="DD42" s="317"/>
      <c r="DE42" s="317"/>
      <c r="DG42" s="314" t="str">
        <f>IF('各会計、関係団体の財政状況及び健全化判断比率'!BR15="","",'各会計、関係団体の財政状況及び健全化判断比率'!BR15)</f>
        <v/>
      </c>
      <c r="DH42" s="314"/>
      <c r="DI42" s="29"/>
    </row>
    <row r="43" spans="1:113" ht="32.25" customHeight="1" x14ac:dyDescent="0.15">
      <c r="B43" s="26"/>
      <c r="C43" s="316" t="str">
        <f t="shared" si="5"/>
        <v/>
      </c>
      <c r="D43" s="316"/>
      <c r="E43" s="317" t="str">
        <f>IF('各会計、関係団体の財政状況及び健全化判断比率'!B16="","",'各会計、関係団体の財政状況及び健全化判断比率'!B16)</f>
        <v/>
      </c>
      <c r="F43" s="317"/>
      <c r="G43" s="317"/>
      <c r="H43" s="317"/>
      <c r="I43" s="317"/>
      <c r="J43" s="317"/>
      <c r="K43" s="317"/>
      <c r="L43" s="317"/>
      <c r="M43" s="317"/>
      <c r="N43" s="317"/>
      <c r="O43" s="317"/>
      <c r="P43" s="317"/>
      <c r="Q43" s="317"/>
      <c r="R43" s="317"/>
      <c r="S43" s="317"/>
      <c r="T43" s="2"/>
      <c r="U43" s="316" t="str">
        <f t="shared" si="4"/>
        <v/>
      </c>
      <c r="V43" s="316"/>
      <c r="W43" s="317"/>
      <c r="X43" s="317"/>
      <c r="Y43" s="317"/>
      <c r="Z43" s="317"/>
      <c r="AA43" s="317"/>
      <c r="AB43" s="317"/>
      <c r="AC43" s="317"/>
      <c r="AD43" s="317"/>
      <c r="AE43" s="317"/>
      <c r="AF43" s="317"/>
      <c r="AG43" s="317"/>
      <c r="AH43" s="317"/>
      <c r="AI43" s="317"/>
      <c r="AJ43" s="317"/>
      <c r="AK43" s="317"/>
      <c r="AL43" s="2"/>
      <c r="AM43" s="316" t="str">
        <f t="shared" si="0"/>
        <v/>
      </c>
      <c r="AN43" s="316"/>
      <c r="AO43" s="317"/>
      <c r="AP43" s="317"/>
      <c r="AQ43" s="317"/>
      <c r="AR43" s="317"/>
      <c r="AS43" s="317"/>
      <c r="AT43" s="317"/>
      <c r="AU43" s="317"/>
      <c r="AV43" s="317"/>
      <c r="AW43" s="317"/>
      <c r="AX43" s="317"/>
      <c r="AY43" s="317"/>
      <c r="AZ43" s="317"/>
      <c r="BA43" s="317"/>
      <c r="BB43" s="317"/>
      <c r="BC43" s="317"/>
      <c r="BD43" s="2"/>
      <c r="BE43" s="316" t="str">
        <f t="shared" si="1"/>
        <v/>
      </c>
      <c r="BF43" s="316"/>
      <c r="BG43" s="317"/>
      <c r="BH43" s="317"/>
      <c r="BI43" s="317"/>
      <c r="BJ43" s="317"/>
      <c r="BK43" s="317"/>
      <c r="BL43" s="317"/>
      <c r="BM43" s="317"/>
      <c r="BN43" s="317"/>
      <c r="BO43" s="317"/>
      <c r="BP43" s="317"/>
      <c r="BQ43" s="317"/>
      <c r="BR43" s="317"/>
      <c r="BS43" s="317"/>
      <c r="BT43" s="317"/>
      <c r="BU43" s="317"/>
      <c r="BV43" s="2"/>
      <c r="BW43" s="316">
        <f t="shared" si="2"/>
        <v>16</v>
      </c>
      <c r="BX43" s="316"/>
      <c r="BY43" s="317" t="str">
        <f>IF('各会計、関係団体の財政状況及び健全化判断比率'!B77="","",'各会計、関係団体の財政状況及び健全化判断比率'!B77)</f>
        <v>比企広域市町村圏組合公平委員会特別会計</v>
      </c>
      <c r="BZ43" s="317"/>
      <c r="CA43" s="317"/>
      <c r="CB43" s="317"/>
      <c r="CC43" s="317"/>
      <c r="CD43" s="317"/>
      <c r="CE43" s="317"/>
      <c r="CF43" s="317"/>
      <c r="CG43" s="317"/>
      <c r="CH43" s="317"/>
      <c r="CI43" s="317"/>
      <c r="CJ43" s="317"/>
      <c r="CK43" s="317"/>
      <c r="CL43" s="317"/>
      <c r="CM43" s="317"/>
      <c r="CN43" s="2"/>
      <c r="CO43" s="316" t="str">
        <f t="shared" si="3"/>
        <v/>
      </c>
      <c r="CP43" s="316"/>
      <c r="CQ43" s="317" t="str">
        <f>IF('各会計、関係団体の財政状況及び健全化判断比率'!BS16="","",'各会計、関係団体の財政状況及び健全化判断比率'!BS16)</f>
        <v/>
      </c>
      <c r="CR43" s="317"/>
      <c r="CS43" s="317"/>
      <c r="CT43" s="317"/>
      <c r="CU43" s="317"/>
      <c r="CV43" s="317"/>
      <c r="CW43" s="317"/>
      <c r="CX43" s="317"/>
      <c r="CY43" s="317"/>
      <c r="CZ43" s="317"/>
      <c r="DA43" s="317"/>
      <c r="DB43" s="317"/>
      <c r="DC43" s="317"/>
      <c r="DD43" s="317"/>
      <c r="DE43" s="317"/>
      <c r="DG43" s="314" t="str">
        <f>IF('各会計、関係団体の財政状況及び健全化判断比率'!BR16="","",'各会計、関係団体の財政状況及び健全化判断比率'!BR16)</f>
        <v/>
      </c>
      <c r="DH43" s="314"/>
      <c r="DI43" s="29"/>
    </row>
    <row r="44" spans="1:113" ht="13.5" customHeight="1" thickBot="1" x14ac:dyDescent="0.2">
      <c r="B44" s="30"/>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2"/>
    </row>
    <row r="45" spans="1:113" x14ac:dyDescent="0.15"/>
    <row r="46" spans="1:113" x14ac:dyDescent="0.15">
      <c r="B46" s="1" t="s">
        <v>120</v>
      </c>
      <c r="E46" s="313" t="s">
        <v>121</v>
      </c>
      <c r="F46" s="313"/>
      <c r="G46" s="313"/>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313"/>
      <c r="AK46" s="313"/>
      <c r="AL46" s="313"/>
      <c r="AM46" s="313"/>
      <c r="AN46" s="313"/>
      <c r="AO46" s="313"/>
      <c r="AP46" s="313"/>
      <c r="AQ46" s="313"/>
      <c r="AR46" s="313"/>
      <c r="AS46" s="313"/>
      <c r="AT46" s="313"/>
      <c r="AU46" s="313"/>
      <c r="AV46" s="313"/>
      <c r="AW46" s="313"/>
      <c r="AX46" s="313"/>
      <c r="AY46" s="313"/>
      <c r="AZ46" s="313"/>
      <c r="BA46" s="313"/>
      <c r="BB46" s="313"/>
      <c r="BC46" s="313"/>
      <c r="BD46" s="313"/>
      <c r="BE46" s="313"/>
      <c r="BF46" s="313"/>
      <c r="BG46" s="313"/>
      <c r="BH46" s="313"/>
      <c r="BI46" s="313"/>
      <c r="BJ46" s="313"/>
      <c r="BK46" s="313"/>
      <c r="BL46" s="313"/>
      <c r="BM46" s="313"/>
      <c r="BN46" s="313"/>
      <c r="BO46" s="313"/>
      <c r="BP46" s="313"/>
      <c r="BQ46" s="313"/>
      <c r="BR46" s="313"/>
      <c r="BS46" s="313"/>
      <c r="BT46" s="313"/>
      <c r="BU46" s="313"/>
      <c r="BV46" s="313"/>
      <c r="BW46" s="313"/>
      <c r="BX46" s="313"/>
      <c r="BY46" s="313"/>
      <c r="BZ46" s="313"/>
      <c r="CA46" s="313"/>
      <c r="CB46" s="313"/>
      <c r="CC46" s="313"/>
      <c r="CD46" s="313"/>
      <c r="CE46" s="313"/>
      <c r="CF46" s="313"/>
      <c r="CG46" s="313"/>
      <c r="CH46" s="313"/>
      <c r="CI46" s="313"/>
      <c r="CJ46" s="313"/>
      <c r="CK46" s="313"/>
      <c r="CL46" s="313"/>
      <c r="CM46" s="313"/>
      <c r="CN46" s="313"/>
      <c r="CO46" s="313"/>
      <c r="CP46" s="313"/>
      <c r="CQ46" s="313"/>
      <c r="CR46" s="313"/>
      <c r="CS46" s="313"/>
      <c r="CT46" s="313"/>
      <c r="CU46" s="313"/>
      <c r="CV46" s="313"/>
      <c r="CW46" s="313"/>
      <c r="CX46" s="313"/>
      <c r="CY46" s="313"/>
      <c r="CZ46" s="313"/>
      <c r="DA46" s="313"/>
      <c r="DB46" s="313"/>
      <c r="DC46" s="313"/>
      <c r="DD46" s="313"/>
      <c r="DE46" s="313"/>
      <c r="DF46" s="313"/>
      <c r="DG46" s="313"/>
      <c r="DH46" s="313"/>
      <c r="DI46" s="313"/>
    </row>
    <row r="47" spans="1:113" x14ac:dyDescent="0.15">
      <c r="E47" s="313" t="s">
        <v>122</v>
      </c>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c r="AL47" s="313"/>
      <c r="AM47" s="313"/>
      <c r="AN47" s="313"/>
      <c r="AO47" s="313"/>
      <c r="AP47" s="313"/>
      <c r="AQ47" s="313"/>
      <c r="AR47" s="313"/>
      <c r="AS47" s="313"/>
      <c r="AT47" s="313"/>
      <c r="AU47" s="313"/>
      <c r="AV47" s="313"/>
      <c r="AW47" s="313"/>
      <c r="AX47" s="313"/>
      <c r="AY47" s="313"/>
      <c r="AZ47" s="313"/>
      <c r="BA47" s="313"/>
      <c r="BB47" s="313"/>
      <c r="BC47" s="313"/>
      <c r="BD47" s="313"/>
      <c r="BE47" s="313"/>
      <c r="BF47" s="313"/>
      <c r="BG47" s="313"/>
      <c r="BH47" s="313"/>
      <c r="BI47" s="313"/>
      <c r="BJ47" s="313"/>
      <c r="BK47" s="313"/>
      <c r="BL47" s="313"/>
      <c r="BM47" s="313"/>
      <c r="BN47" s="313"/>
      <c r="BO47" s="313"/>
      <c r="BP47" s="313"/>
      <c r="BQ47" s="313"/>
      <c r="BR47" s="313"/>
      <c r="BS47" s="313"/>
      <c r="BT47" s="313"/>
      <c r="BU47" s="313"/>
      <c r="BV47" s="313"/>
      <c r="BW47" s="313"/>
      <c r="BX47" s="313"/>
      <c r="BY47" s="313"/>
      <c r="BZ47" s="313"/>
      <c r="CA47" s="313"/>
      <c r="CB47" s="313"/>
      <c r="CC47" s="313"/>
      <c r="CD47" s="313"/>
      <c r="CE47" s="313"/>
      <c r="CF47" s="313"/>
      <c r="CG47" s="313"/>
      <c r="CH47" s="313"/>
      <c r="CI47" s="313"/>
      <c r="CJ47" s="313"/>
      <c r="CK47" s="313"/>
      <c r="CL47" s="313"/>
      <c r="CM47" s="313"/>
      <c r="CN47" s="313"/>
      <c r="CO47" s="313"/>
      <c r="CP47" s="313"/>
      <c r="CQ47" s="313"/>
      <c r="CR47" s="313"/>
      <c r="CS47" s="313"/>
      <c r="CT47" s="313"/>
      <c r="CU47" s="313"/>
      <c r="CV47" s="313"/>
      <c r="CW47" s="313"/>
      <c r="CX47" s="313"/>
      <c r="CY47" s="313"/>
      <c r="CZ47" s="313"/>
      <c r="DA47" s="313"/>
      <c r="DB47" s="313"/>
      <c r="DC47" s="313"/>
      <c r="DD47" s="313"/>
      <c r="DE47" s="313"/>
      <c r="DF47" s="313"/>
      <c r="DG47" s="313"/>
      <c r="DH47" s="313"/>
      <c r="DI47" s="313"/>
    </row>
    <row r="48" spans="1:113" x14ac:dyDescent="0.15">
      <c r="E48" s="313" t="s">
        <v>123</v>
      </c>
      <c r="F48" s="313"/>
      <c r="G48" s="313"/>
      <c r="H48" s="313"/>
      <c r="I48" s="313"/>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313"/>
      <c r="AK48" s="313"/>
      <c r="AL48" s="313"/>
      <c r="AM48" s="313"/>
      <c r="AN48" s="313"/>
      <c r="AO48" s="313"/>
      <c r="AP48" s="313"/>
      <c r="AQ48" s="313"/>
      <c r="AR48" s="313"/>
      <c r="AS48" s="313"/>
      <c r="AT48" s="313"/>
      <c r="AU48" s="313"/>
      <c r="AV48" s="313"/>
      <c r="AW48" s="313"/>
      <c r="AX48" s="313"/>
      <c r="AY48" s="313"/>
      <c r="AZ48" s="313"/>
      <c r="BA48" s="313"/>
      <c r="BB48" s="313"/>
      <c r="BC48" s="313"/>
      <c r="BD48" s="313"/>
      <c r="BE48" s="313"/>
      <c r="BF48" s="313"/>
      <c r="BG48" s="313"/>
      <c r="BH48" s="313"/>
      <c r="BI48" s="313"/>
      <c r="BJ48" s="313"/>
      <c r="BK48" s="313"/>
      <c r="BL48" s="313"/>
      <c r="BM48" s="313"/>
      <c r="BN48" s="313"/>
      <c r="BO48" s="313"/>
      <c r="BP48" s="313"/>
      <c r="BQ48" s="313"/>
      <c r="BR48" s="313"/>
      <c r="BS48" s="313"/>
      <c r="BT48" s="313"/>
      <c r="BU48" s="313"/>
      <c r="BV48" s="313"/>
      <c r="BW48" s="313"/>
      <c r="BX48" s="313"/>
      <c r="BY48" s="313"/>
      <c r="BZ48" s="313"/>
      <c r="CA48" s="313"/>
      <c r="CB48" s="313"/>
      <c r="CC48" s="313"/>
      <c r="CD48" s="313"/>
      <c r="CE48" s="313"/>
      <c r="CF48" s="313"/>
      <c r="CG48" s="313"/>
      <c r="CH48" s="313"/>
      <c r="CI48" s="313"/>
      <c r="CJ48" s="313"/>
      <c r="CK48" s="313"/>
      <c r="CL48" s="313"/>
      <c r="CM48" s="313"/>
      <c r="CN48" s="313"/>
      <c r="CO48" s="313"/>
      <c r="CP48" s="313"/>
      <c r="CQ48" s="313"/>
      <c r="CR48" s="313"/>
      <c r="CS48" s="313"/>
      <c r="CT48" s="313"/>
      <c r="CU48" s="313"/>
      <c r="CV48" s="313"/>
      <c r="CW48" s="313"/>
      <c r="CX48" s="313"/>
      <c r="CY48" s="313"/>
      <c r="CZ48" s="313"/>
      <c r="DA48" s="313"/>
      <c r="DB48" s="313"/>
      <c r="DC48" s="313"/>
      <c r="DD48" s="313"/>
      <c r="DE48" s="313"/>
      <c r="DF48" s="313"/>
      <c r="DG48" s="313"/>
      <c r="DH48" s="313"/>
      <c r="DI48" s="313"/>
    </row>
    <row r="49" spans="5:113" x14ac:dyDescent="0.15">
      <c r="E49" s="315" t="s">
        <v>124</v>
      </c>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5"/>
      <c r="AY49" s="315"/>
      <c r="AZ49" s="315"/>
      <c r="BA49" s="315"/>
      <c r="BB49" s="315"/>
      <c r="BC49" s="315"/>
      <c r="BD49" s="315"/>
      <c r="BE49" s="315"/>
      <c r="BF49" s="315"/>
      <c r="BG49" s="315"/>
      <c r="BH49" s="315"/>
      <c r="BI49" s="315"/>
      <c r="BJ49" s="315"/>
      <c r="BK49" s="315"/>
      <c r="BL49" s="315"/>
      <c r="BM49" s="315"/>
      <c r="BN49" s="315"/>
      <c r="BO49" s="315"/>
      <c r="BP49" s="315"/>
      <c r="BQ49" s="315"/>
      <c r="BR49" s="315"/>
      <c r="BS49" s="315"/>
      <c r="BT49" s="315"/>
      <c r="BU49" s="315"/>
      <c r="BV49" s="315"/>
      <c r="BW49" s="315"/>
      <c r="BX49" s="315"/>
      <c r="BY49" s="315"/>
      <c r="BZ49" s="315"/>
      <c r="CA49" s="315"/>
      <c r="CB49" s="315"/>
      <c r="CC49" s="315"/>
      <c r="CD49" s="315"/>
      <c r="CE49" s="315"/>
      <c r="CF49" s="315"/>
      <c r="CG49" s="315"/>
      <c r="CH49" s="315"/>
      <c r="CI49" s="315"/>
      <c r="CJ49" s="315"/>
      <c r="CK49" s="315"/>
      <c r="CL49" s="315"/>
      <c r="CM49" s="315"/>
      <c r="CN49" s="315"/>
      <c r="CO49" s="315"/>
      <c r="CP49" s="315"/>
      <c r="CQ49" s="315"/>
      <c r="CR49" s="315"/>
      <c r="CS49" s="315"/>
      <c r="CT49" s="315"/>
      <c r="CU49" s="315"/>
      <c r="CV49" s="315"/>
      <c r="CW49" s="315"/>
      <c r="CX49" s="315"/>
      <c r="CY49" s="315"/>
      <c r="CZ49" s="315"/>
      <c r="DA49" s="315"/>
      <c r="DB49" s="315"/>
      <c r="DC49" s="315"/>
      <c r="DD49" s="315"/>
      <c r="DE49" s="315"/>
      <c r="DF49" s="315"/>
      <c r="DG49" s="315"/>
      <c r="DH49" s="315"/>
      <c r="DI49" s="315"/>
    </row>
    <row r="50" spans="5:113" x14ac:dyDescent="0.15">
      <c r="E50" s="313" t="s">
        <v>125</v>
      </c>
      <c r="F50" s="313"/>
      <c r="G50" s="313"/>
      <c r="H50" s="313"/>
      <c r="I50" s="313"/>
      <c r="J50" s="313"/>
      <c r="K50" s="313"/>
      <c r="L50" s="313"/>
      <c r="M50" s="313"/>
      <c r="N50" s="313"/>
      <c r="O50" s="313"/>
      <c r="P50" s="313"/>
      <c r="Q50" s="313"/>
      <c r="R50" s="313"/>
      <c r="S50" s="313"/>
      <c r="T50" s="313"/>
      <c r="U50" s="313"/>
      <c r="V50" s="313"/>
      <c r="W50" s="313"/>
      <c r="X50" s="313"/>
      <c r="Y50" s="313"/>
      <c r="Z50" s="313"/>
      <c r="AA50" s="313"/>
      <c r="AB50" s="313"/>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3"/>
      <c r="AY50" s="313"/>
      <c r="AZ50" s="313"/>
      <c r="BA50" s="313"/>
      <c r="BB50" s="313"/>
      <c r="BC50" s="313"/>
      <c r="BD50" s="313"/>
      <c r="BE50" s="313"/>
      <c r="BF50" s="313"/>
      <c r="BG50" s="313"/>
      <c r="BH50" s="313"/>
      <c r="BI50" s="313"/>
      <c r="BJ50" s="313"/>
      <c r="BK50" s="313"/>
      <c r="BL50" s="313"/>
      <c r="BM50" s="313"/>
      <c r="BN50" s="313"/>
      <c r="BO50" s="313"/>
      <c r="BP50" s="313"/>
      <c r="BQ50" s="313"/>
      <c r="BR50" s="313"/>
      <c r="BS50" s="313"/>
      <c r="BT50" s="313"/>
      <c r="BU50" s="313"/>
      <c r="BV50" s="313"/>
      <c r="BW50" s="313"/>
      <c r="BX50" s="313"/>
      <c r="BY50" s="313"/>
      <c r="BZ50" s="313"/>
      <c r="CA50" s="313"/>
      <c r="CB50" s="313"/>
      <c r="CC50" s="313"/>
      <c r="CD50" s="313"/>
      <c r="CE50" s="313"/>
      <c r="CF50" s="313"/>
      <c r="CG50" s="313"/>
      <c r="CH50" s="313"/>
      <c r="CI50" s="313"/>
      <c r="CJ50" s="313"/>
      <c r="CK50" s="313"/>
      <c r="CL50" s="313"/>
      <c r="CM50" s="313"/>
      <c r="CN50" s="313"/>
      <c r="CO50" s="313"/>
      <c r="CP50" s="313"/>
      <c r="CQ50" s="313"/>
      <c r="CR50" s="313"/>
      <c r="CS50" s="313"/>
      <c r="CT50" s="313"/>
      <c r="CU50" s="313"/>
      <c r="CV50" s="313"/>
      <c r="CW50" s="313"/>
      <c r="CX50" s="313"/>
      <c r="CY50" s="313"/>
      <c r="CZ50" s="313"/>
      <c r="DA50" s="313"/>
      <c r="DB50" s="313"/>
      <c r="DC50" s="313"/>
      <c r="DD50" s="313"/>
      <c r="DE50" s="313"/>
      <c r="DF50" s="313"/>
      <c r="DG50" s="313"/>
      <c r="DH50" s="313"/>
      <c r="DI50" s="313"/>
    </row>
    <row r="51" spans="5:113" x14ac:dyDescent="0.15">
      <c r="E51" s="313" t="s">
        <v>126</v>
      </c>
      <c r="F51" s="313"/>
      <c r="G51" s="313"/>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3"/>
      <c r="AY51" s="313"/>
      <c r="AZ51" s="313"/>
      <c r="BA51" s="313"/>
      <c r="BB51" s="313"/>
      <c r="BC51" s="313"/>
      <c r="BD51" s="313"/>
      <c r="BE51" s="313"/>
      <c r="BF51" s="313"/>
      <c r="BG51" s="313"/>
      <c r="BH51" s="313"/>
      <c r="BI51" s="313"/>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313"/>
      <c r="CK51" s="313"/>
      <c r="CL51" s="313"/>
      <c r="CM51" s="313"/>
      <c r="CN51" s="313"/>
      <c r="CO51" s="313"/>
      <c r="CP51" s="313"/>
      <c r="CQ51" s="313"/>
      <c r="CR51" s="313"/>
      <c r="CS51" s="313"/>
      <c r="CT51" s="313"/>
      <c r="CU51" s="313"/>
      <c r="CV51" s="313"/>
      <c r="CW51" s="313"/>
      <c r="CX51" s="313"/>
      <c r="CY51" s="313"/>
      <c r="CZ51" s="313"/>
      <c r="DA51" s="313"/>
      <c r="DB51" s="313"/>
      <c r="DC51" s="313"/>
      <c r="DD51" s="313"/>
      <c r="DE51" s="313"/>
      <c r="DF51" s="313"/>
      <c r="DG51" s="313"/>
      <c r="DH51" s="313"/>
      <c r="DI51" s="313"/>
    </row>
    <row r="52" spans="5:113" x14ac:dyDescent="0.15">
      <c r="E52" s="313" t="s">
        <v>127</v>
      </c>
      <c r="F52" s="313"/>
      <c r="G52" s="313"/>
      <c r="H52" s="313"/>
      <c r="I52" s="313"/>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T52" s="313"/>
      <c r="AU52" s="313"/>
      <c r="AV52" s="313"/>
      <c r="AW52" s="313"/>
      <c r="AX52" s="313"/>
      <c r="AY52" s="313"/>
      <c r="AZ52" s="313"/>
      <c r="BA52" s="313"/>
      <c r="BB52" s="313"/>
      <c r="BC52" s="313"/>
      <c r="BD52" s="313"/>
      <c r="BE52" s="313"/>
      <c r="BF52" s="313"/>
      <c r="BG52" s="313"/>
      <c r="BH52" s="313"/>
      <c r="BI52" s="313"/>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313"/>
      <c r="CK52" s="313"/>
      <c r="CL52" s="313"/>
      <c r="CM52" s="313"/>
      <c r="CN52" s="313"/>
      <c r="CO52" s="313"/>
      <c r="CP52" s="313"/>
      <c r="CQ52" s="313"/>
      <c r="CR52" s="313"/>
      <c r="CS52" s="313"/>
      <c r="CT52" s="313"/>
      <c r="CU52" s="313"/>
      <c r="CV52" s="313"/>
      <c r="CW52" s="313"/>
      <c r="CX52" s="313"/>
      <c r="CY52" s="313"/>
      <c r="CZ52" s="313"/>
      <c r="DA52" s="313"/>
      <c r="DB52" s="313"/>
      <c r="DC52" s="313"/>
      <c r="DD52" s="313"/>
      <c r="DE52" s="313"/>
      <c r="DF52" s="313"/>
      <c r="DG52" s="313"/>
      <c r="DH52" s="313"/>
      <c r="DI52" s="313"/>
    </row>
    <row r="53" spans="5:113" x14ac:dyDescent="0.15">
      <c r="E53" s="313" t="s">
        <v>128</v>
      </c>
      <c r="F53" s="313"/>
      <c r="G53" s="313"/>
      <c r="H53" s="313"/>
      <c r="I53" s="313"/>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3"/>
      <c r="AY53" s="313"/>
      <c r="AZ53" s="313"/>
      <c r="BA53" s="313"/>
      <c r="BB53" s="313"/>
      <c r="BC53" s="313"/>
      <c r="BD53" s="313"/>
      <c r="BE53" s="313"/>
      <c r="BF53" s="313"/>
      <c r="BG53" s="313"/>
      <c r="BH53" s="313"/>
      <c r="BI53" s="313"/>
      <c r="BJ53" s="313"/>
      <c r="BK53" s="313"/>
      <c r="BL53" s="313"/>
      <c r="BM53" s="313"/>
      <c r="BN53" s="313"/>
      <c r="BO53" s="313"/>
      <c r="BP53" s="313"/>
      <c r="BQ53" s="313"/>
      <c r="BR53" s="313"/>
      <c r="BS53" s="313"/>
      <c r="BT53" s="313"/>
      <c r="BU53" s="313"/>
      <c r="BV53" s="313"/>
      <c r="BW53" s="313"/>
      <c r="BX53" s="313"/>
      <c r="BY53" s="313"/>
      <c r="BZ53" s="313"/>
      <c r="CA53" s="313"/>
      <c r="CB53" s="313"/>
      <c r="CC53" s="313"/>
      <c r="CD53" s="313"/>
      <c r="CE53" s="313"/>
      <c r="CF53" s="313"/>
      <c r="CG53" s="313"/>
      <c r="CH53" s="313"/>
      <c r="CI53" s="313"/>
      <c r="CJ53" s="313"/>
      <c r="CK53" s="313"/>
      <c r="CL53" s="313"/>
      <c r="CM53" s="313"/>
      <c r="CN53" s="313"/>
      <c r="CO53" s="313"/>
      <c r="CP53" s="313"/>
      <c r="CQ53" s="313"/>
      <c r="CR53" s="313"/>
      <c r="CS53" s="313"/>
      <c r="CT53" s="313"/>
      <c r="CU53" s="313"/>
      <c r="CV53" s="313"/>
      <c r="CW53" s="313"/>
      <c r="CX53" s="313"/>
      <c r="CY53" s="313"/>
      <c r="CZ53" s="313"/>
      <c r="DA53" s="313"/>
      <c r="DB53" s="313"/>
      <c r="DC53" s="313"/>
      <c r="DD53" s="313"/>
      <c r="DE53" s="313"/>
      <c r="DF53" s="313"/>
      <c r="DG53" s="313"/>
      <c r="DH53" s="313"/>
      <c r="DI53" s="313"/>
    </row>
    <row r="54" spans="5:113" x14ac:dyDescent="0.15"/>
    <row r="55" spans="5:113" x14ac:dyDescent="0.15"/>
    <row r="56" spans="5:113" x14ac:dyDescent="0.15"/>
  </sheetData>
  <sheetProtection algorithmName="SHA-512" hashValue="wG7t6m3j2V2Jka8xK3b8emzsVXv95p+vy7IhWFbBnOR4hMuw7gR6sLR5QgVymKHQ1dt/i/mjXeSRyDk03cO/LQ==" saltValue="KTv8d7RQPtV+yNmvkHc4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3"/>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3BE6A-B0A2-4268-9432-6A83707ED5BF}">
  <sheetPr>
    <pageSetUpPr fitToPage="1"/>
  </sheetPr>
  <dimension ref="A1:P45"/>
  <sheetViews>
    <sheetView showGridLines="0" topLeftCell="A10" zoomScale="40" zoomScaleNormal="40" zoomScaleSheetLayoutView="100" workbookViewId="0"/>
  </sheetViews>
  <sheetFormatPr defaultColWidth="0" defaultRowHeight="13.5" customHeight="1" zeroHeight="1" x14ac:dyDescent="0.15"/>
  <cols>
    <col min="1" max="1" width="6.625" style="191" customWidth="1"/>
    <col min="2" max="2" width="11" style="191" customWidth="1"/>
    <col min="3" max="3" width="17" style="191" customWidth="1"/>
    <col min="4" max="5" width="16.625" style="191" customWidth="1"/>
    <col min="6" max="15" width="15" style="191" customWidth="1"/>
    <col min="16" max="16" width="24" style="191" customWidth="1"/>
    <col min="17" max="16384" width="0" style="191" hidden="1"/>
  </cols>
  <sheetData>
    <row r="1" spans="1:16" ht="16.5" customHeight="1" x14ac:dyDescent="0.15">
      <c r="A1" s="190"/>
      <c r="B1" s="190"/>
      <c r="C1" s="190"/>
      <c r="D1" s="190"/>
      <c r="E1" s="190"/>
      <c r="F1" s="190"/>
      <c r="G1" s="190"/>
      <c r="H1" s="190"/>
      <c r="I1" s="190"/>
      <c r="J1" s="190"/>
      <c r="K1" s="190"/>
      <c r="L1" s="190"/>
      <c r="M1" s="190"/>
      <c r="N1" s="190"/>
      <c r="O1" s="190"/>
      <c r="P1" s="190"/>
    </row>
    <row r="2" spans="1:16" ht="16.5" customHeight="1" x14ac:dyDescent="0.15">
      <c r="A2" s="190"/>
      <c r="B2" s="190"/>
      <c r="C2" s="190"/>
      <c r="D2" s="190"/>
      <c r="E2" s="190"/>
      <c r="F2" s="190"/>
      <c r="G2" s="190"/>
      <c r="H2" s="190"/>
      <c r="I2" s="190"/>
      <c r="J2" s="190"/>
      <c r="K2" s="190"/>
      <c r="L2" s="190"/>
      <c r="M2" s="190"/>
      <c r="N2" s="190"/>
      <c r="O2" s="190"/>
      <c r="P2" s="190"/>
    </row>
    <row r="3" spans="1:16" ht="16.5" customHeight="1" x14ac:dyDescent="0.15">
      <c r="A3" s="190"/>
      <c r="B3" s="190"/>
      <c r="C3" s="190"/>
      <c r="D3" s="190"/>
      <c r="E3" s="190"/>
      <c r="F3" s="190"/>
      <c r="G3" s="190"/>
      <c r="H3" s="190"/>
      <c r="I3" s="190"/>
      <c r="J3" s="190"/>
      <c r="K3" s="190"/>
      <c r="L3" s="190"/>
      <c r="M3" s="190"/>
      <c r="N3" s="190"/>
      <c r="O3" s="190"/>
      <c r="P3" s="190"/>
    </row>
    <row r="4" spans="1:16" ht="16.5" customHeight="1" x14ac:dyDescent="0.15">
      <c r="A4" s="190"/>
      <c r="B4" s="190"/>
      <c r="C4" s="190"/>
      <c r="D4" s="190"/>
      <c r="E4" s="190"/>
      <c r="F4" s="190"/>
      <c r="G4" s="190"/>
      <c r="H4" s="190"/>
      <c r="I4" s="190"/>
      <c r="J4" s="190"/>
      <c r="K4" s="190"/>
      <c r="L4" s="190"/>
      <c r="M4" s="190"/>
      <c r="N4" s="190"/>
      <c r="O4" s="190"/>
      <c r="P4" s="190"/>
    </row>
    <row r="5" spans="1:16" ht="16.5" customHeight="1" x14ac:dyDescent="0.15">
      <c r="A5" s="190"/>
      <c r="B5" s="190"/>
      <c r="C5" s="190"/>
      <c r="D5" s="190"/>
      <c r="E5" s="190"/>
      <c r="F5" s="190"/>
      <c r="G5" s="190"/>
      <c r="H5" s="190"/>
      <c r="I5" s="190"/>
      <c r="J5" s="190"/>
      <c r="K5" s="190"/>
      <c r="L5" s="190"/>
      <c r="M5" s="190"/>
      <c r="N5" s="190"/>
      <c r="O5" s="190"/>
      <c r="P5" s="190"/>
    </row>
    <row r="6" spans="1:16" ht="16.5" customHeight="1" x14ac:dyDescent="0.15">
      <c r="A6" s="190"/>
      <c r="B6" s="190"/>
      <c r="C6" s="190"/>
      <c r="D6" s="190"/>
      <c r="E6" s="190"/>
      <c r="F6" s="190"/>
      <c r="G6" s="190"/>
      <c r="H6" s="190"/>
      <c r="I6" s="190"/>
      <c r="J6" s="190"/>
      <c r="K6" s="190"/>
      <c r="L6" s="190"/>
      <c r="M6" s="190"/>
      <c r="N6" s="190"/>
      <c r="O6" s="190"/>
      <c r="P6" s="190"/>
    </row>
    <row r="7" spans="1:16" ht="16.5" customHeight="1" x14ac:dyDescent="0.15">
      <c r="A7" s="190"/>
      <c r="B7" s="190"/>
      <c r="C7" s="190"/>
      <c r="D7" s="190"/>
      <c r="E7" s="190"/>
      <c r="F7" s="190"/>
      <c r="G7" s="190"/>
      <c r="H7" s="190"/>
      <c r="I7" s="190"/>
      <c r="J7" s="190"/>
      <c r="K7" s="190"/>
      <c r="L7" s="190"/>
      <c r="M7" s="190"/>
      <c r="N7" s="190"/>
      <c r="O7" s="190"/>
      <c r="P7" s="190"/>
    </row>
    <row r="8" spans="1:16" ht="16.5" customHeight="1" x14ac:dyDescent="0.15">
      <c r="A8" s="190"/>
      <c r="B8" s="190"/>
      <c r="C8" s="190"/>
      <c r="D8" s="190"/>
      <c r="E8" s="190"/>
      <c r="F8" s="190"/>
      <c r="G8" s="190"/>
      <c r="H8" s="190"/>
      <c r="I8" s="190"/>
      <c r="J8" s="190"/>
      <c r="K8" s="190"/>
      <c r="L8" s="190"/>
      <c r="M8" s="190"/>
      <c r="N8" s="190"/>
      <c r="O8" s="190"/>
      <c r="P8" s="190"/>
    </row>
    <row r="9" spans="1:16" ht="16.5" customHeight="1" x14ac:dyDescent="0.15">
      <c r="A9" s="190"/>
      <c r="B9" s="190"/>
      <c r="C9" s="190"/>
      <c r="D9" s="190"/>
      <c r="E9" s="190"/>
      <c r="F9" s="190"/>
      <c r="G9" s="190"/>
      <c r="H9" s="190"/>
      <c r="I9" s="190"/>
      <c r="J9" s="190"/>
      <c r="K9" s="190"/>
      <c r="L9" s="190"/>
      <c r="M9" s="190"/>
      <c r="N9" s="190"/>
      <c r="O9" s="190"/>
      <c r="P9" s="190"/>
    </row>
    <row r="10" spans="1:16" ht="16.5" customHeight="1" x14ac:dyDescent="0.15">
      <c r="A10" s="190"/>
      <c r="B10" s="190"/>
      <c r="C10" s="190"/>
      <c r="D10" s="190"/>
      <c r="E10" s="190"/>
      <c r="F10" s="190"/>
      <c r="G10" s="190"/>
      <c r="H10" s="190"/>
      <c r="I10" s="190"/>
      <c r="J10" s="190"/>
      <c r="K10" s="190"/>
      <c r="L10" s="190"/>
      <c r="M10" s="190"/>
      <c r="N10" s="190"/>
      <c r="O10" s="190"/>
      <c r="P10" s="190"/>
    </row>
    <row r="11" spans="1:16" ht="16.5" customHeight="1" x14ac:dyDescent="0.15">
      <c r="A11" s="190"/>
      <c r="B11" s="190"/>
      <c r="C11" s="190"/>
      <c r="D11" s="190"/>
      <c r="E11" s="190"/>
      <c r="F11" s="190"/>
      <c r="G11" s="190"/>
      <c r="H11" s="190"/>
      <c r="I11" s="190"/>
      <c r="J11" s="190"/>
      <c r="K11" s="190"/>
      <c r="L11" s="190"/>
      <c r="M11" s="190"/>
      <c r="N11" s="190"/>
      <c r="O11" s="190"/>
      <c r="P11" s="190"/>
    </row>
    <row r="12" spans="1:16" ht="16.5" customHeight="1" x14ac:dyDescent="0.15">
      <c r="A12" s="190"/>
      <c r="B12" s="190"/>
      <c r="C12" s="190"/>
      <c r="D12" s="190"/>
      <c r="E12" s="190"/>
      <c r="F12" s="190"/>
      <c r="G12" s="190"/>
      <c r="H12" s="190"/>
      <c r="I12" s="190"/>
      <c r="J12" s="190"/>
      <c r="K12" s="190"/>
      <c r="L12" s="190"/>
      <c r="M12" s="190"/>
      <c r="N12" s="190"/>
      <c r="O12" s="190"/>
      <c r="P12" s="190"/>
    </row>
    <row r="13" spans="1:16" ht="16.5" customHeight="1" x14ac:dyDescent="0.15">
      <c r="A13" s="190"/>
      <c r="B13" s="190"/>
      <c r="C13" s="190"/>
      <c r="D13" s="190"/>
      <c r="E13" s="190"/>
      <c r="F13" s="190"/>
      <c r="G13" s="190"/>
      <c r="H13" s="190"/>
      <c r="I13" s="190"/>
      <c r="J13" s="190"/>
      <c r="K13" s="190"/>
      <c r="L13" s="190"/>
      <c r="M13" s="190"/>
      <c r="N13" s="190"/>
      <c r="O13" s="190"/>
      <c r="P13" s="190"/>
    </row>
    <row r="14" spans="1:16" ht="16.5" customHeight="1" x14ac:dyDescent="0.15">
      <c r="A14" s="190"/>
      <c r="B14" s="190"/>
      <c r="C14" s="190"/>
      <c r="D14" s="190"/>
      <c r="E14" s="190"/>
      <c r="F14" s="190"/>
      <c r="G14" s="190"/>
      <c r="H14" s="190"/>
      <c r="I14" s="190"/>
      <c r="J14" s="190"/>
      <c r="K14" s="190"/>
      <c r="L14" s="190"/>
      <c r="M14" s="190"/>
      <c r="N14" s="190"/>
      <c r="O14" s="190"/>
      <c r="P14" s="190"/>
    </row>
    <row r="15" spans="1:16" ht="16.5" customHeight="1" x14ac:dyDescent="0.15">
      <c r="A15" s="190"/>
      <c r="B15" s="190"/>
      <c r="C15" s="190"/>
      <c r="D15" s="190"/>
      <c r="E15" s="190"/>
      <c r="F15" s="190"/>
      <c r="G15" s="190"/>
      <c r="H15" s="190"/>
      <c r="I15" s="190"/>
      <c r="J15" s="190"/>
      <c r="K15" s="190"/>
      <c r="L15" s="190"/>
      <c r="M15" s="190"/>
      <c r="N15" s="190"/>
      <c r="O15" s="190"/>
      <c r="P15" s="190"/>
    </row>
    <row r="16" spans="1:16" ht="16.5" customHeight="1" x14ac:dyDescent="0.15">
      <c r="A16" s="190"/>
      <c r="B16" s="190"/>
      <c r="C16" s="190"/>
      <c r="D16" s="190"/>
      <c r="E16" s="190"/>
      <c r="F16" s="190"/>
      <c r="G16" s="190"/>
      <c r="H16" s="190"/>
      <c r="I16" s="190"/>
      <c r="J16" s="190"/>
      <c r="K16" s="190"/>
      <c r="L16" s="190"/>
      <c r="M16" s="190"/>
      <c r="N16" s="190"/>
      <c r="O16" s="190"/>
      <c r="P16" s="190"/>
    </row>
    <row r="17" spans="1:16" ht="16.5" customHeight="1" x14ac:dyDescent="0.15">
      <c r="A17" s="190"/>
      <c r="B17" s="190"/>
      <c r="C17" s="190"/>
      <c r="D17" s="190"/>
      <c r="E17" s="190"/>
      <c r="F17" s="190"/>
      <c r="G17" s="190"/>
      <c r="H17" s="190"/>
      <c r="I17" s="190"/>
      <c r="J17" s="190"/>
      <c r="K17" s="190"/>
      <c r="L17" s="190"/>
      <c r="M17" s="190"/>
      <c r="N17" s="190"/>
      <c r="O17" s="190"/>
      <c r="P17" s="190"/>
    </row>
    <row r="18" spans="1:16" ht="16.5" customHeight="1" x14ac:dyDescent="0.15">
      <c r="A18" s="190"/>
      <c r="B18" s="190"/>
      <c r="C18" s="190"/>
      <c r="D18" s="190"/>
      <c r="E18" s="190"/>
      <c r="F18" s="190"/>
      <c r="G18" s="190"/>
      <c r="H18" s="190"/>
      <c r="I18" s="190"/>
      <c r="J18" s="190"/>
      <c r="K18" s="190"/>
      <c r="L18" s="190"/>
      <c r="M18" s="190"/>
      <c r="N18" s="190"/>
      <c r="O18" s="190"/>
      <c r="P18" s="190"/>
    </row>
    <row r="19" spans="1:16" ht="16.5" customHeight="1" x14ac:dyDescent="0.15">
      <c r="A19" s="190"/>
      <c r="B19" s="190"/>
      <c r="C19" s="190"/>
      <c r="D19" s="190"/>
      <c r="E19" s="190"/>
      <c r="F19" s="190"/>
      <c r="G19" s="190"/>
      <c r="H19" s="190"/>
      <c r="I19" s="190"/>
      <c r="J19" s="190"/>
      <c r="K19" s="190"/>
      <c r="L19" s="190"/>
      <c r="M19" s="190"/>
      <c r="N19" s="190"/>
      <c r="O19" s="190"/>
      <c r="P19" s="190"/>
    </row>
    <row r="20" spans="1:16" ht="16.5" customHeight="1" x14ac:dyDescent="0.15">
      <c r="A20" s="190"/>
      <c r="B20" s="190"/>
      <c r="C20" s="190"/>
      <c r="D20" s="190"/>
      <c r="E20" s="190"/>
      <c r="F20" s="190"/>
      <c r="G20" s="190"/>
      <c r="H20" s="190"/>
      <c r="I20" s="190"/>
      <c r="J20" s="190"/>
      <c r="K20" s="190"/>
      <c r="L20" s="190"/>
      <c r="M20" s="190"/>
      <c r="N20" s="190"/>
      <c r="O20" s="190"/>
      <c r="P20" s="190"/>
    </row>
    <row r="21" spans="1:16" ht="16.5" customHeight="1" x14ac:dyDescent="0.15">
      <c r="A21" s="190"/>
      <c r="B21" s="190"/>
      <c r="C21" s="190"/>
      <c r="D21" s="190"/>
      <c r="E21" s="190"/>
      <c r="F21" s="190"/>
      <c r="G21" s="190"/>
      <c r="H21" s="190"/>
      <c r="I21" s="190"/>
      <c r="J21" s="190"/>
      <c r="K21" s="190"/>
      <c r="L21" s="190"/>
      <c r="M21" s="190"/>
      <c r="N21" s="190"/>
      <c r="O21" s="190"/>
      <c r="P21" s="190"/>
    </row>
    <row r="22" spans="1:16" ht="16.5" customHeight="1" x14ac:dyDescent="0.15">
      <c r="A22" s="190"/>
      <c r="B22" s="190"/>
      <c r="C22" s="190"/>
      <c r="D22" s="190"/>
      <c r="E22" s="190"/>
      <c r="F22" s="190"/>
      <c r="G22" s="190"/>
      <c r="H22" s="190"/>
      <c r="I22" s="190"/>
      <c r="J22" s="190"/>
      <c r="K22" s="190"/>
      <c r="L22" s="190"/>
      <c r="M22" s="190"/>
      <c r="N22" s="190"/>
      <c r="O22" s="190"/>
      <c r="P22" s="190"/>
    </row>
    <row r="23" spans="1:16" ht="16.5" customHeight="1" x14ac:dyDescent="0.15">
      <c r="A23" s="190"/>
      <c r="B23" s="190"/>
      <c r="C23" s="190"/>
      <c r="D23" s="190"/>
      <c r="E23" s="190"/>
      <c r="F23" s="190"/>
      <c r="G23" s="190"/>
      <c r="H23" s="190"/>
      <c r="I23" s="190"/>
      <c r="J23" s="190"/>
      <c r="K23" s="190"/>
      <c r="L23" s="190"/>
      <c r="M23" s="190"/>
      <c r="N23" s="190"/>
      <c r="O23" s="190"/>
      <c r="P23" s="190"/>
    </row>
    <row r="24" spans="1:16" ht="16.5" customHeight="1" x14ac:dyDescent="0.15">
      <c r="A24" s="190"/>
      <c r="B24" s="190"/>
      <c r="C24" s="190"/>
      <c r="D24" s="190"/>
      <c r="E24" s="190"/>
      <c r="F24" s="190"/>
      <c r="G24" s="190"/>
      <c r="H24" s="190"/>
      <c r="I24" s="190"/>
      <c r="J24" s="190"/>
      <c r="K24" s="190"/>
      <c r="L24" s="190"/>
      <c r="M24" s="190"/>
      <c r="N24" s="190"/>
      <c r="O24" s="190"/>
      <c r="P24" s="190"/>
    </row>
    <row r="25" spans="1:16" ht="16.5" customHeight="1" x14ac:dyDescent="0.15">
      <c r="A25" s="190"/>
      <c r="B25" s="190"/>
      <c r="C25" s="190"/>
      <c r="D25" s="190"/>
      <c r="E25" s="190"/>
      <c r="F25" s="190"/>
      <c r="G25" s="190"/>
      <c r="H25" s="190"/>
      <c r="I25" s="190"/>
      <c r="J25" s="190"/>
      <c r="K25" s="190"/>
      <c r="L25" s="190"/>
      <c r="M25" s="190"/>
      <c r="N25" s="190"/>
      <c r="O25" s="190"/>
      <c r="P25" s="190"/>
    </row>
    <row r="26" spans="1:16" ht="16.5" customHeight="1" x14ac:dyDescent="0.15">
      <c r="A26" s="190"/>
      <c r="B26" s="190"/>
      <c r="C26" s="190"/>
      <c r="D26" s="190"/>
      <c r="E26" s="190"/>
      <c r="F26" s="190"/>
      <c r="G26" s="190"/>
      <c r="H26" s="190"/>
      <c r="I26" s="190"/>
      <c r="J26" s="190"/>
      <c r="K26" s="190"/>
      <c r="L26" s="190"/>
      <c r="M26" s="190"/>
      <c r="N26" s="190"/>
      <c r="O26" s="190"/>
      <c r="P26" s="190"/>
    </row>
    <row r="27" spans="1:16" ht="16.5" customHeight="1" x14ac:dyDescent="0.15">
      <c r="A27" s="190"/>
      <c r="B27" s="190"/>
      <c r="C27" s="190"/>
      <c r="D27" s="190"/>
      <c r="E27" s="190"/>
      <c r="F27" s="190"/>
      <c r="G27" s="190"/>
      <c r="H27" s="190"/>
      <c r="I27" s="190"/>
      <c r="J27" s="190"/>
      <c r="K27" s="190"/>
      <c r="L27" s="190"/>
      <c r="M27" s="190"/>
      <c r="N27" s="190"/>
      <c r="O27" s="190"/>
      <c r="P27" s="190"/>
    </row>
    <row r="28" spans="1:16" ht="16.5" customHeight="1" x14ac:dyDescent="0.15">
      <c r="A28" s="190"/>
      <c r="B28" s="190"/>
      <c r="C28" s="190"/>
      <c r="D28" s="190"/>
      <c r="E28" s="190"/>
      <c r="F28" s="190"/>
      <c r="G28" s="190"/>
      <c r="H28" s="190"/>
      <c r="I28" s="190"/>
      <c r="J28" s="190"/>
      <c r="K28" s="190"/>
      <c r="L28" s="190"/>
      <c r="M28" s="190"/>
      <c r="N28" s="190"/>
      <c r="O28" s="190"/>
      <c r="P28" s="190"/>
    </row>
    <row r="29" spans="1:16" ht="16.5" customHeight="1" x14ac:dyDescent="0.15">
      <c r="A29" s="190"/>
      <c r="B29" s="190"/>
      <c r="C29" s="190"/>
      <c r="D29" s="190"/>
      <c r="E29" s="190"/>
      <c r="F29" s="190"/>
      <c r="G29" s="190"/>
      <c r="H29" s="190"/>
      <c r="I29" s="190"/>
      <c r="J29" s="190"/>
      <c r="K29" s="190"/>
      <c r="L29" s="190"/>
      <c r="M29" s="190"/>
      <c r="N29" s="190"/>
      <c r="O29" s="190"/>
      <c r="P29" s="190"/>
    </row>
    <row r="30" spans="1:16" ht="16.5" customHeight="1" x14ac:dyDescent="0.15">
      <c r="A30" s="190"/>
      <c r="B30" s="190"/>
      <c r="C30" s="190"/>
      <c r="D30" s="190"/>
      <c r="E30" s="190"/>
      <c r="F30" s="190"/>
      <c r="G30" s="190"/>
      <c r="H30" s="190"/>
      <c r="I30" s="190"/>
      <c r="J30" s="190"/>
      <c r="K30" s="190"/>
      <c r="L30" s="190"/>
      <c r="M30" s="190"/>
      <c r="N30" s="190"/>
      <c r="O30" s="190"/>
      <c r="P30" s="190"/>
    </row>
    <row r="31" spans="1:16" ht="16.5" customHeight="1" x14ac:dyDescent="0.15">
      <c r="A31" s="190"/>
      <c r="B31" s="190"/>
      <c r="C31" s="190"/>
      <c r="D31" s="190"/>
      <c r="E31" s="190"/>
      <c r="F31" s="190"/>
      <c r="G31" s="190"/>
      <c r="H31" s="190"/>
      <c r="I31" s="190"/>
      <c r="J31" s="190"/>
      <c r="K31" s="190"/>
      <c r="L31" s="190"/>
      <c r="M31" s="190"/>
      <c r="N31" s="190"/>
      <c r="O31" s="190"/>
      <c r="P31" s="190"/>
    </row>
    <row r="32" spans="1:16" ht="31.5" customHeight="1" thickBot="1" x14ac:dyDescent="0.2">
      <c r="A32" s="190"/>
      <c r="B32" s="190"/>
      <c r="C32" s="190"/>
      <c r="D32" s="190"/>
      <c r="E32" s="190"/>
      <c r="F32" s="190"/>
      <c r="G32" s="190"/>
      <c r="H32" s="190"/>
      <c r="I32" s="190"/>
      <c r="J32" s="192" t="s">
        <v>465</v>
      </c>
      <c r="K32" s="190"/>
      <c r="L32" s="190"/>
      <c r="M32" s="190"/>
      <c r="N32" s="190"/>
      <c r="O32" s="190"/>
      <c r="P32" s="190"/>
    </row>
    <row r="33" spans="1:16" ht="39" customHeight="1" thickBot="1" x14ac:dyDescent="0.25">
      <c r="A33" s="190"/>
      <c r="B33" s="193" t="s">
        <v>479</v>
      </c>
      <c r="C33" s="194"/>
      <c r="D33" s="194"/>
      <c r="E33" s="195" t="s">
        <v>466</v>
      </c>
      <c r="F33" s="196" t="s">
        <v>467</v>
      </c>
      <c r="G33" s="197" t="s">
        <v>468</v>
      </c>
      <c r="H33" s="197" t="s">
        <v>469</v>
      </c>
      <c r="I33" s="197" t="s">
        <v>470</v>
      </c>
      <c r="J33" s="198" t="s">
        <v>471</v>
      </c>
      <c r="K33" s="190"/>
      <c r="L33" s="190"/>
      <c r="M33" s="190"/>
      <c r="N33" s="190"/>
      <c r="O33" s="190"/>
      <c r="P33" s="190"/>
    </row>
    <row r="34" spans="1:16" ht="39" customHeight="1" x14ac:dyDescent="0.15">
      <c r="A34" s="190"/>
      <c r="B34" s="199"/>
      <c r="C34" s="1098" t="s">
        <v>480</v>
      </c>
      <c r="D34" s="1098"/>
      <c r="E34" s="1099"/>
      <c r="F34" s="200">
        <v>20.149999999999999</v>
      </c>
      <c r="G34" s="201">
        <v>19.399999999999999</v>
      </c>
      <c r="H34" s="201">
        <v>17.7</v>
      </c>
      <c r="I34" s="201">
        <v>17.88</v>
      </c>
      <c r="J34" s="202">
        <v>17.27</v>
      </c>
      <c r="K34" s="190"/>
      <c r="L34" s="190"/>
      <c r="M34" s="190"/>
      <c r="N34" s="190"/>
      <c r="O34" s="190"/>
      <c r="P34" s="190"/>
    </row>
    <row r="35" spans="1:16" ht="39" customHeight="1" x14ac:dyDescent="0.15">
      <c r="A35" s="190"/>
      <c r="B35" s="203"/>
      <c r="C35" s="1094" t="s">
        <v>481</v>
      </c>
      <c r="D35" s="1094"/>
      <c r="E35" s="1095"/>
      <c r="F35" s="204">
        <v>4.33</v>
      </c>
      <c r="G35" s="205">
        <v>3.76</v>
      </c>
      <c r="H35" s="205">
        <v>6.4</v>
      </c>
      <c r="I35" s="205">
        <v>6.71</v>
      </c>
      <c r="J35" s="206">
        <v>5.7</v>
      </c>
      <c r="K35" s="190"/>
      <c r="L35" s="190"/>
      <c r="M35" s="190"/>
      <c r="N35" s="190"/>
      <c r="O35" s="190"/>
      <c r="P35" s="190"/>
    </row>
    <row r="36" spans="1:16" ht="39" customHeight="1" x14ac:dyDescent="0.15">
      <c r="A36" s="190"/>
      <c r="B36" s="203"/>
      <c r="C36" s="1094" t="s">
        <v>482</v>
      </c>
      <c r="D36" s="1094"/>
      <c r="E36" s="1095"/>
      <c r="F36" s="204" t="s">
        <v>319</v>
      </c>
      <c r="G36" s="205">
        <v>1.55</v>
      </c>
      <c r="H36" s="205">
        <v>1.69</v>
      </c>
      <c r="I36" s="205">
        <v>2.5299999999999998</v>
      </c>
      <c r="J36" s="206">
        <v>2.35</v>
      </c>
      <c r="K36" s="190"/>
      <c r="L36" s="190"/>
      <c r="M36" s="190"/>
      <c r="N36" s="190"/>
      <c r="O36" s="190"/>
      <c r="P36" s="190"/>
    </row>
    <row r="37" spans="1:16" ht="39" customHeight="1" x14ac:dyDescent="0.15">
      <c r="A37" s="190"/>
      <c r="B37" s="203"/>
      <c r="C37" s="1094" t="s">
        <v>483</v>
      </c>
      <c r="D37" s="1094"/>
      <c r="E37" s="1095"/>
      <c r="F37" s="204">
        <v>1.2</v>
      </c>
      <c r="G37" s="205">
        <v>0.95</v>
      </c>
      <c r="H37" s="205">
        <v>1.06</v>
      </c>
      <c r="I37" s="205">
        <v>1.21</v>
      </c>
      <c r="J37" s="206">
        <v>1.1299999999999999</v>
      </c>
      <c r="K37" s="190"/>
      <c r="L37" s="190"/>
      <c r="M37" s="190"/>
      <c r="N37" s="190"/>
      <c r="O37" s="190"/>
      <c r="P37" s="190"/>
    </row>
    <row r="38" spans="1:16" ht="39" customHeight="1" x14ac:dyDescent="0.15">
      <c r="A38" s="190"/>
      <c r="B38" s="203"/>
      <c r="C38" s="1094" t="s">
        <v>484</v>
      </c>
      <c r="D38" s="1094"/>
      <c r="E38" s="1095"/>
      <c r="F38" s="204">
        <v>0.81</v>
      </c>
      <c r="G38" s="205">
        <v>0.92</v>
      </c>
      <c r="H38" s="205">
        <v>0.63</v>
      </c>
      <c r="I38" s="205">
        <v>0.97</v>
      </c>
      <c r="J38" s="206">
        <v>0.55000000000000004</v>
      </c>
      <c r="K38" s="190"/>
      <c r="L38" s="190"/>
      <c r="M38" s="190"/>
      <c r="N38" s="190"/>
      <c r="O38" s="190"/>
      <c r="P38" s="190"/>
    </row>
    <row r="39" spans="1:16" ht="39" customHeight="1" x14ac:dyDescent="0.15">
      <c r="A39" s="190"/>
      <c r="B39" s="203"/>
      <c r="C39" s="1094" t="s">
        <v>485</v>
      </c>
      <c r="D39" s="1094"/>
      <c r="E39" s="1095"/>
      <c r="F39" s="204">
        <v>0.11</v>
      </c>
      <c r="G39" s="205">
        <v>0.09</v>
      </c>
      <c r="H39" s="205">
        <v>0.18</v>
      </c>
      <c r="I39" s="205">
        <v>0.23</v>
      </c>
      <c r="J39" s="206">
        <v>0.23</v>
      </c>
      <c r="K39" s="190"/>
      <c r="L39" s="190"/>
      <c r="M39" s="190"/>
      <c r="N39" s="190"/>
      <c r="O39" s="190"/>
      <c r="P39" s="190"/>
    </row>
    <row r="40" spans="1:16" ht="39" customHeight="1" x14ac:dyDescent="0.15">
      <c r="A40" s="190"/>
      <c r="B40" s="203"/>
      <c r="C40" s="1094"/>
      <c r="D40" s="1094"/>
      <c r="E40" s="1095"/>
      <c r="F40" s="204"/>
      <c r="G40" s="205"/>
      <c r="H40" s="205"/>
      <c r="I40" s="205"/>
      <c r="J40" s="206"/>
      <c r="K40" s="190"/>
      <c r="L40" s="190"/>
      <c r="M40" s="190"/>
      <c r="N40" s="190"/>
      <c r="O40" s="190"/>
      <c r="P40" s="190"/>
    </row>
    <row r="41" spans="1:16" ht="39" customHeight="1" x14ac:dyDescent="0.15">
      <c r="A41" s="190"/>
      <c r="B41" s="203"/>
      <c r="C41" s="1094"/>
      <c r="D41" s="1094"/>
      <c r="E41" s="1095"/>
      <c r="F41" s="204"/>
      <c r="G41" s="205"/>
      <c r="H41" s="205"/>
      <c r="I41" s="205"/>
      <c r="J41" s="206"/>
      <c r="K41" s="190"/>
      <c r="L41" s="190"/>
      <c r="M41" s="190"/>
      <c r="N41" s="190"/>
      <c r="O41" s="190"/>
      <c r="P41" s="190"/>
    </row>
    <row r="42" spans="1:16" ht="39" customHeight="1" x14ac:dyDescent="0.15">
      <c r="A42" s="190"/>
      <c r="B42" s="207"/>
      <c r="C42" s="1094" t="s">
        <v>486</v>
      </c>
      <c r="D42" s="1094"/>
      <c r="E42" s="1095"/>
      <c r="F42" s="204" t="s">
        <v>319</v>
      </c>
      <c r="G42" s="205" t="s">
        <v>319</v>
      </c>
      <c r="H42" s="205" t="s">
        <v>319</v>
      </c>
      <c r="I42" s="205" t="s">
        <v>319</v>
      </c>
      <c r="J42" s="206" t="s">
        <v>319</v>
      </c>
      <c r="K42" s="190"/>
      <c r="L42" s="190"/>
      <c r="M42" s="190"/>
      <c r="N42" s="190"/>
      <c r="O42" s="190"/>
      <c r="P42" s="190"/>
    </row>
    <row r="43" spans="1:16" ht="39" customHeight="1" thickBot="1" x14ac:dyDescent="0.2">
      <c r="A43" s="190"/>
      <c r="B43" s="208"/>
      <c r="C43" s="1096" t="s">
        <v>487</v>
      </c>
      <c r="D43" s="1096"/>
      <c r="E43" s="1097"/>
      <c r="F43" s="209">
        <v>3.08</v>
      </c>
      <c r="G43" s="210" t="s">
        <v>319</v>
      </c>
      <c r="H43" s="210" t="s">
        <v>319</v>
      </c>
      <c r="I43" s="210" t="s">
        <v>319</v>
      </c>
      <c r="J43" s="211" t="s">
        <v>319</v>
      </c>
      <c r="K43" s="190"/>
      <c r="L43" s="190"/>
      <c r="M43" s="190"/>
      <c r="N43" s="190"/>
      <c r="O43" s="190"/>
      <c r="P43" s="190"/>
    </row>
    <row r="44" spans="1:16" ht="39" customHeight="1" x14ac:dyDescent="0.15">
      <c r="A44" s="190"/>
      <c r="B44" s="212"/>
      <c r="C44" s="213"/>
      <c r="D44" s="213"/>
      <c r="E44" s="213"/>
      <c r="F44" s="190"/>
      <c r="G44" s="190"/>
      <c r="H44" s="190"/>
      <c r="I44" s="190"/>
      <c r="J44" s="190"/>
      <c r="K44" s="190"/>
      <c r="L44" s="190"/>
      <c r="M44" s="190"/>
      <c r="N44" s="190"/>
      <c r="O44" s="190"/>
      <c r="P44" s="190"/>
    </row>
    <row r="45" spans="1:16" ht="17.25" x14ac:dyDescent="0.15">
      <c r="A45" s="190"/>
      <c r="B45" s="190"/>
      <c r="C45" s="190"/>
      <c r="D45" s="190"/>
      <c r="E45" s="190"/>
      <c r="F45" s="190"/>
      <c r="G45" s="190"/>
      <c r="H45" s="190"/>
      <c r="I45" s="190"/>
      <c r="J45" s="190"/>
      <c r="K45" s="190"/>
      <c r="L45" s="190"/>
      <c r="M45" s="190"/>
      <c r="N45" s="190"/>
      <c r="O45" s="190"/>
      <c r="P45" s="190"/>
    </row>
  </sheetData>
  <sheetProtection algorithmName="SHA-512" hashValue="tV+JhZpUpgKZKFyjBMMw6F5kqWRExfWawtyiE6ejiY+Ya/62S0lAz4AK/Y7tmQ1pGnWpHjlhltrePiIBUp4ZBg==" saltValue="kwz6rHUuSH23ZA9Oj+n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2D27F-80BA-46E1-8BFD-B493990DBFE8}">
  <sheetPr>
    <pageSetUpPr fitToPage="1"/>
  </sheetPr>
  <dimension ref="A1:U64"/>
  <sheetViews>
    <sheetView showGridLines="0" zoomScale="25" zoomScaleNormal="25" zoomScaleSheetLayoutView="55" workbookViewId="0"/>
  </sheetViews>
  <sheetFormatPr defaultColWidth="0" defaultRowHeight="12.6" customHeight="1" zeroHeight="1" x14ac:dyDescent="0.15"/>
  <cols>
    <col min="1" max="1" width="6.625" style="215" customWidth="1"/>
    <col min="2" max="3" width="10.875" style="215" customWidth="1"/>
    <col min="4" max="4" width="10" style="215" customWidth="1"/>
    <col min="5" max="10" width="11" style="215" customWidth="1"/>
    <col min="11" max="15" width="13.125" style="215" customWidth="1"/>
    <col min="16" max="21" width="11.5" style="215" customWidth="1"/>
    <col min="22" max="16384" width="0" style="215" hidden="1"/>
  </cols>
  <sheetData>
    <row r="1" spans="1:21" ht="13.5" customHeight="1" x14ac:dyDescent="0.15">
      <c r="A1" s="214"/>
      <c r="B1" s="214"/>
      <c r="C1" s="214"/>
      <c r="D1" s="214"/>
      <c r="E1" s="214"/>
      <c r="F1" s="214"/>
      <c r="G1" s="214"/>
      <c r="H1" s="214"/>
      <c r="I1" s="214"/>
      <c r="J1" s="214"/>
      <c r="K1" s="214"/>
      <c r="L1" s="214"/>
      <c r="M1" s="214"/>
      <c r="N1" s="214"/>
      <c r="O1" s="214"/>
      <c r="P1" s="214"/>
      <c r="Q1" s="214"/>
      <c r="R1" s="214"/>
      <c r="S1" s="214"/>
      <c r="T1" s="214"/>
      <c r="U1" s="214"/>
    </row>
    <row r="2" spans="1:21" ht="13.5" customHeight="1" x14ac:dyDescent="0.15">
      <c r="A2" s="214"/>
      <c r="B2" s="214"/>
      <c r="C2" s="214"/>
      <c r="D2" s="214"/>
      <c r="E2" s="214"/>
      <c r="F2" s="214"/>
      <c r="G2" s="214"/>
      <c r="H2" s="214"/>
      <c r="I2" s="214"/>
      <c r="J2" s="214"/>
      <c r="K2" s="214"/>
      <c r="L2" s="214"/>
      <c r="M2" s="214"/>
      <c r="N2" s="214"/>
      <c r="O2" s="214"/>
      <c r="P2" s="214"/>
      <c r="Q2" s="214"/>
      <c r="R2" s="214"/>
      <c r="S2" s="214"/>
      <c r="T2" s="214"/>
      <c r="U2" s="214"/>
    </row>
    <row r="3" spans="1:21" ht="13.5" customHeight="1" x14ac:dyDescent="0.15">
      <c r="A3" s="214"/>
      <c r="B3" s="214"/>
      <c r="C3" s="214"/>
      <c r="D3" s="214"/>
      <c r="E3" s="214"/>
      <c r="F3" s="214"/>
      <c r="G3" s="214"/>
      <c r="H3" s="214"/>
      <c r="I3" s="214"/>
      <c r="J3" s="214"/>
      <c r="K3" s="214"/>
      <c r="L3" s="214"/>
      <c r="M3" s="214"/>
      <c r="N3" s="214"/>
      <c r="O3" s="214"/>
      <c r="P3" s="214"/>
      <c r="Q3" s="214"/>
      <c r="R3" s="214"/>
      <c r="S3" s="214"/>
      <c r="T3" s="214"/>
      <c r="U3" s="214"/>
    </row>
    <row r="4" spans="1:21" ht="13.5" customHeight="1" x14ac:dyDescent="0.15">
      <c r="A4" s="214"/>
      <c r="B4" s="214"/>
      <c r="C4" s="214"/>
      <c r="D4" s="214"/>
      <c r="E4" s="214"/>
      <c r="F4" s="214"/>
      <c r="G4" s="214"/>
      <c r="H4" s="214"/>
      <c r="I4" s="214"/>
      <c r="J4" s="214"/>
      <c r="K4" s="214"/>
      <c r="L4" s="214"/>
      <c r="M4" s="214"/>
      <c r="N4" s="214"/>
      <c r="O4" s="214"/>
      <c r="P4" s="214"/>
      <c r="Q4" s="214"/>
      <c r="R4" s="214"/>
      <c r="S4" s="214"/>
      <c r="T4" s="214"/>
      <c r="U4" s="214"/>
    </row>
    <row r="5" spans="1:21" ht="13.5" customHeight="1" x14ac:dyDescent="0.15">
      <c r="A5" s="214"/>
      <c r="B5" s="214"/>
      <c r="C5" s="214"/>
      <c r="D5" s="214"/>
      <c r="E5" s="214"/>
      <c r="F5" s="214"/>
      <c r="G5" s="214"/>
      <c r="H5" s="214"/>
      <c r="I5" s="214"/>
      <c r="J5" s="214"/>
      <c r="K5" s="214"/>
      <c r="L5" s="214"/>
      <c r="M5" s="214"/>
      <c r="N5" s="214"/>
      <c r="O5" s="214"/>
      <c r="P5" s="214"/>
      <c r="Q5" s="214"/>
      <c r="R5" s="214"/>
      <c r="S5" s="214"/>
      <c r="T5" s="214"/>
      <c r="U5" s="214"/>
    </row>
    <row r="6" spans="1:21" ht="13.5" customHeight="1" x14ac:dyDescent="0.15">
      <c r="A6" s="214"/>
      <c r="B6" s="214"/>
      <c r="C6" s="214"/>
      <c r="D6" s="214"/>
      <c r="E6" s="214"/>
      <c r="F6" s="214"/>
      <c r="G6" s="214"/>
      <c r="H6" s="214"/>
      <c r="I6" s="214"/>
      <c r="J6" s="214"/>
      <c r="K6" s="214"/>
      <c r="L6" s="214"/>
      <c r="M6" s="214"/>
      <c r="N6" s="214"/>
      <c r="O6" s="214"/>
      <c r="P6" s="214"/>
      <c r="Q6" s="214"/>
      <c r="R6" s="214"/>
      <c r="S6" s="214"/>
      <c r="T6" s="214"/>
      <c r="U6" s="214"/>
    </row>
    <row r="7" spans="1:21" ht="13.5" customHeight="1" x14ac:dyDescent="0.15">
      <c r="A7" s="214"/>
      <c r="B7" s="214"/>
      <c r="C7" s="214"/>
      <c r="D7" s="214"/>
      <c r="E7" s="214"/>
      <c r="F7" s="214"/>
      <c r="G7" s="214"/>
      <c r="H7" s="214"/>
      <c r="I7" s="214"/>
      <c r="J7" s="214"/>
      <c r="K7" s="214"/>
      <c r="L7" s="214"/>
      <c r="M7" s="214"/>
      <c r="N7" s="214"/>
      <c r="O7" s="214"/>
      <c r="P7" s="214"/>
      <c r="Q7" s="214"/>
      <c r="R7" s="214"/>
      <c r="S7" s="214"/>
      <c r="T7" s="214"/>
      <c r="U7" s="214"/>
    </row>
    <row r="8" spans="1:21" ht="13.5" customHeight="1" x14ac:dyDescent="0.15">
      <c r="A8" s="214"/>
      <c r="B8" s="214"/>
      <c r="C8" s="214"/>
      <c r="D8" s="214"/>
      <c r="E8" s="214"/>
      <c r="F8" s="214"/>
      <c r="G8" s="214"/>
      <c r="H8" s="214"/>
      <c r="I8" s="214"/>
      <c r="J8" s="214"/>
      <c r="K8" s="214"/>
      <c r="L8" s="214"/>
      <c r="M8" s="214"/>
      <c r="N8" s="214"/>
      <c r="O8" s="214"/>
      <c r="P8" s="214"/>
      <c r="Q8" s="214"/>
      <c r="R8" s="214"/>
      <c r="S8" s="214"/>
      <c r="T8" s="214"/>
      <c r="U8" s="214"/>
    </row>
    <row r="9" spans="1:21" ht="13.5" customHeight="1" x14ac:dyDescent="0.15">
      <c r="A9" s="214"/>
      <c r="B9" s="214"/>
      <c r="C9" s="214"/>
      <c r="D9" s="214"/>
      <c r="E9" s="214"/>
      <c r="F9" s="214"/>
      <c r="G9" s="214"/>
      <c r="H9" s="214"/>
      <c r="I9" s="214"/>
      <c r="J9" s="214"/>
      <c r="K9" s="214"/>
      <c r="L9" s="214"/>
      <c r="M9" s="214"/>
      <c r="N9" s="214"/>
      <c r="O9" s="214"/>
      <c r="P9" s="214"/>
      <c r="Q9" s="214"/>
      <c r="R9" s="214"/>
      <c r="S9" s="214"/>
      <c r="T9" s="214"/>
      <c r="U9" s="214"/>
    </row>
    <row r="10" spans="1:21" ht="13.5" customHeight="1" x14ac:dyDescent="0.15">
      <c r="A10" s="214"/>
      <c r="B10" s="214"/>
      <c r="C10" s="214"/>
      <c r="D10" s="214"/>
      <c r="E10" s="214"/>
      <c r="F10" s="214"/>
      <c r="G10" s="214"/>
      <c r="H10" s="214"/>
      <c r="I10" s="214"/>
      <c r="J10" s="214"/>
      <c r="K10" s="214"/>
      <c r="L10" s="214"/>
      <c r="M10" s="214"/>
      <c r="N10" s="214"/>
      <c r="O10" s="214"/>
      <c r="P10" s="214"/>
      <c r="Q10" s="214"/>
      <c r="R10" s="214"/>
      <c r="S10" s="214"/>
      <c r="T10" s="214"/>
      <c r="U10" s="214"/>
    </row>
    <row r="11" spans="1:21" ht="13.5" customHeight="1" x14ac:dyDescent="0.15">
      <c r="A11" s="214"/>
      <c r="B11" s="214"/>
      <c r="C11" s="214"/>
      <c r="D11" s="214"/>
      <c r="E11" s="214"/>
      <c r="F11" s="214"/>
      <c r="G11" s="214"/>
      <c r="H11" s="214"/>
      <c r="I11" s="214"/>
      <c r="J11" s="214"/>
      <c r="K11" s="214"/>
      <c r="L11" s="214"/>
      <c r="M11" s="214"/>
      <c r="N11" s="214"/>
      <c r="O11" s="214"/>
      <c r="P11" s="214"/>
      <c r="Q11" s="214"/>
      <c r="R11" s="214"/>
      <c r="S11" s="214"/>
      <c r="T11" s="214"/>
      <c r="U11" s="214"/>
    </row>
    <row r="12" spans="1:21" ht="13.5" customHeight="1" x14ac:dyDescent="0.15">
      <c r="A12" s="214"/>
      <c r="B12" s="214"/>
      <c r="C12" s="214"/>
      <c r="D12" s="214"/>
      <c r="E12" s="214"/>
      <c r="F12" s="214"/>
      <c r="G12" s="214"/>
      <c r="H12" s="214"/>
      <c r="I12" s="214"/>
      <c r="J12" s="214"/>
      <c r="K12" s="214"/>
      <c r="L12" s="214"/>
      <c r="M12" s="214"/>
      <c r="N12" s="214"/>
      <c r="O12" s="214"/>
      <c r="P12" s="214"/>
      <c r="Q12" s="214"/>
      <c r="R12" s="214"/>
      <c r="S12" s="214"/>
      <c r="T12" s="214"/>
      <c r="U12" s="214"/>
    </row>
    <row r="13" spans="1:21" ht="13.5" customHeight="1" x14ac:dyDescent="0.15">
      <c r="A13" s="214"/>
      <c r="B13" s="214"/>
      <c r="C13" s="214"/>
      <c r="D13" s="214"/>
      <c r="E13" s="214"/>
      <c r="F13" s="214"/>
      <c r="G13" s="214"/>
      <c r="H13" s="214"/>
      <c r="I13" s="214"/>
      <c r="J13" s="214"/>
      <c r="K13" s="214"/>
      <c r="L13" s="214"/>
      <c r="M13" s="214"/>
      <c r="N13" s="214"/>
      <c r="O13" s="214"/>
      <c r="P13" s="214"/>
      <c r="Q13" s="214"/>
      <c r="R13" s="214"/>
      <c r="S13" s="214"/>
      <c r="T13" s="214"/>
      <c r="U13" s="214"/>
    </row>
    <row r="14" spans="1:21" ht="13.5" customHeight="1" x14ac:dyDescent="0.15">
      <c r="A14" s="214"/>
      <c r="B14" s="214"/>
      <c r="C14" s="214"/>
      <c r="D14" s="214"/>
      <c r="E14" s="214"/>
      <c r="F14" s="214"/>
      <c r="G14" s="214"/>
      <c r="H14" s="214"/>
      <c r="I14" s="214"/>
      <c r="J14" s="214"/>
      <c r="K14" s="214"/>
      <c r="L14" s="214"/>
      <c r="M14" s="214"/>
      <c r="N14" s="214"/>
      <c r="O14" s="214"/>
      <c r="P14" s="214"/>
      <c r="Q14" s="214"/>
      <c r="R14" s="214"/>
      <c r="S14" s="214"/>
      <c r="T14" s="214"/>
      <c r="U14" s="214"/>
    </row>
    <row r="15" spans="1:21" ht="13.5" customHeight="1" x14ac:dyDescent="0.15">
      <c r="A15" s="214"/>
      <c r="B15" s="214"/>
      <c r="C15" s="214"/>
      <c r="D15" s="214"/>
      <c r="E15" s="214"/>
      <c r="F15" s="214"/>
      <c r="G15" s="214"/>
      <c r="H15" s="214"/>
      <c r="I15" s="214"/>
      <c r="J15" s="214"/>
      <c r="K15" s="214"/>
      <c r="L15" s="214"/>
      <c r="M15" s="214"/>
      <c r="N15" s="214"/>
      <c r="O15" s="214"/>
      <c r="P15" s="214"/>
      <c r="Q15" s="214"/>
      <c r="R15" s="214"/>
      <c r="S15" s="214"/>
      <c r="T15" s="214"/>
      <c r="U15" s="214"/>
    </row>
    <row r="16" spans="1:21" ht="13.5" customHeight="1" x14ac:dyDescent="0.15">
      <c r="A16" s="214"/>
      <c r="B16" s="214"/>
      <c r="C16" s="214"/>
      <c r="D16" s="214"/>
      <c r="E16" s="214"/>
      <c r="F16" s="214"/>
      <c r="G16" s="214"/>
      <c r="H16" s="214"/>
      <c r="I16" s="214"/>
      <c r="J16" s="214"/>
      <c r="K16" s="214"/>
      <c r="L16" s="214"/>
      <c r="M16" s="214"/>
      <c r="N16" s="214"/>
      <c r="O16" s="214"/>
      <c r="P16" s="214"/>
      <c r="Q16" s="214"/>
      <c r="R16" s="214"/>
      <c r="S16" s="214"/>
      <c r="T16" s="214"/>
      <c r="U16" s="214"/>
    </row>
    <row r="17" spans="1:21" ht="13.5" customHeight="1" x14ac:dyDescent="0.15">
      <c r="A17" s="214"/>
      <c r="B17" s="214"/>
      <c r="C17" s="214"/>
      <c r="D17" s="214"/>
      <c r="E17" s="214"/>
      <c r="F17" s="214"/>
      <c r="G17" s="214"/>
      <c r="H17" s="214"/>
      <c r="I17" s="214"/>
      <c r="J17" s="214"/>
      <c r="K17" s="214"/>
      <c r="L17" s="214"/>
      <c r="M17" s="214"/>
      <c r="N17" s="214"/>
      <c r="O17" s="214"/>
      <c r="P17" s="214"/>
      <c r="Q17" s="214"/>
      <c r="R17" s="214"/>
      <c r="S17" s="214"/>
      <c r="T17" s="214"/>
      <c r="U17" s="214"/>
    </row>
    <row r="18" spans="1:21" ht="13.5" customHeight="1" x14ac:dyDescent="0.15">
      <c r="A18" s="214"/>
      <c r="B18" s="214"/>
      <c r="C18" s="214"/>
      <c r="D18" s="214"/>
      <c r="E18" s="214"/>
      <c r="F18" s="214"/>
      <c r="G18" s="214"/>
      <c r="H18" s="214"/>
      <c r="I18" s="214"/>
      <c r="J18" s="214"/>
      <c r="K18" s="214"/>
      <c r="L18" s="214"/>
      <c r="M18" s="214"/>
      <c r="N18" s="214"/>
      <c r="O18" s="214"/>
      <c r="P18" s="214"/>
      <c r="Q18" s="214"/>
      <c r="R18" s="214"/>
      <c r="S18" s="214"/>
      <c r="T18" s="214"/>
      <c r="U18" s="214"/>
    </row>
    <row r="19" spans="1:21" ht="13.5" customHeight="1" x14ac:dyDescent="0.15">
      <c r="A19" s="214"/>
      <c r="B19" s="214"/>
      <c r="C19" s="214"/>
      <c r="D19" s="214"/>
      <c r="E19" s="214"/>
      <c r="F19" s="214"/>
      <c r="G19" s="214"/>
      <c r="H19" s="214"/>
      <c r="I19" s="214"/>
      <c r="J19" s="214"/>
      <c r="K19" s="214"/>
      <c r="L19" s="214"/>
      <c r="M19" s="214"/>
      <c r="N19" s="214"/>
      <c r="O19" s="214"/>
      <c r="P19" s="214"/>
      <c r="Q19" s="214"/>
      <c r="R19" s="214"/>
      <c r="S19" s="214"/>
      <c r="T19" s="214"/>
      <c r="U19" s="214"/>
    </row>
    <row r="20" spans="1:21" ht="13.5" customHeight="1" x14ac:dyDescent="0.15">
      <c r="A20" s="214"/>
      <c r="B20" s="214"/>
      <c r="C20" s="214"/>
      <c r="D20" s="214"/>
      <c r="E20" s="214"/>
      <c r="F20" s="214"/>
      <c r="G20" s="214"/>
      <c r="H20" s="214"/>
      <c r="I20" s="214"/>
      <c r="J20" s="214"/>
      <c r="K20" s="214"/>
      <c r="L20" s="214"/>
      <c r="M20" s="214"/>
      <c r="N20" s="214"/>
      <c r="O20" s="214"/>
      <c r="P20" s="214"/>
      <c r="Q20" s="214"/>
      <c r="R20" s="214"/>
      <c r="S20" s="214"/>
      <c r="T20" s="214"/>
      <c r="U20" s="214"/>
    </row>
    <row r="21" spans="1:21" ht="13.5" customHeight="1" x14ac:dyDescent="0.15">
      <c r="A21" s="214"/>
      <c r="B21" s="214"/>
      <c r="C21" s="214"/>
      <c r="D21" s="214"/>
      <c r="E21" s="214"/>
      <c r="F21" s="214"/>
      <c r="G21" s="214"/>
      <c r="H21" s="214"/>
      <c r="I21" s="214"/>
      <c r="J21" s="214"/>
      <c r="K21" s="214"/>
      <c r="L21" s="214"/>
      <c r="M21" s="214"/>
      <c r="N21" s="214"/>
      <c r="O21" s="214"/>
      <c r="P21" s="214"/>
      <c r="Q21" s="214"/>
      <c r="R21" s="214"/>
      <c r="S21" s="214"/>
      <c r="T21" s="214"/>
      <c r="U21" s="214"/>
    </row>
    <row r="22" spans="1:21" ht="13.5" customHeight="1" x14ac:dyDescent="0.15">
      <c r="A22" s="214"/>
      <c r="B22" s="214"/>
      <c r="C22" s="214"/>
      <c r="D22" s="214"/>
      <c r="E22" s="214"/>
      <c r="F22" s="214"/>
      <c r="G22" s="214"/>
      <c r="H22" s="214"/>
      <c r="I22" s="214"/>
      <c r="J22" s="214"/>
      <c r="K22" s="214"/>
      <c r="L22" s="214"/>
      <c r="M22" s="214"/>
      <c r="N22" s="214"/>
      <c r="O22" s="214"/>
      <c r="P22" s="214"/>
      <c r="Q22" s="214"/>
      <c r="R22" s="214"/>
      <c r="S22" s="214"/>
      <c r="T22" s="214"/>
      <c r="U22" s="214"/>
    </row>
    <row r="23" spans="1:21" ht="13.5" customHeight="1" x14ac:dyDescent="0.15">
      <c r="A23" s="214"/>
      <c r="B23" s="214"/>
      <c r="C23" s="214"/>
      <c r="D23" s="214"/>
      <c r="E23" s="214"/>
      <c r="F23" s="214"/>
      <c r="G23" s="214"/>
      <c r="H23" s="214"/>
      <c r="I23" s="214"/>
      <c r="J23" s="214"/>
      <c r="K23" s="214"/>
      <c r="L23" s="214"/>
      <c r="M23" s="214"/>
      <c r="N23" s="214"/>
      <c r="O23" s="214"/>
      <c r="P23" s="214"/>
      <c r="Q23" s="214"/>
      <c r="R23" s="214"/>
      <c r="S23" s="214"/>
      <c r="T23" s="214"/>
      <c r="U23" s="214"/>
    </row>
    <row r="24" spans="1:21" ht="13.5" customHeight="1" x14ac:dyDescent="0.15">
      <c r="A24" s="214"/>
      <c r="B24" s="214"/>
      <c r="C24" s="214"/>
      <c r="D24" s="214"/>
      <c r="E24" s="214"/>
      <c r="F24" s="214"/>
      <c r="G24" s="214"/>
      <c r="H24" s="214"/>
      <c r="I24" s="214"/>
      <c r="J24" s="214"/>
      <c r="K24" s="214"/>
      <c r="L24" s="214"/>
      <c r="M24" s="214"/>
      <c r="N24" s="214"/>
      <c r="O24" s="214"/>
      <c r="P24" s="214"/>
      <c r="Q24" s="214"/>
      <c r="R24" s="214"/>
      <c r="S24" s="214"/>
      <c r="T24" s="214"/>
      <c r="U24" s="214"/>
    </row>
    <row r="25" spans="1:21" ht="13.5" customHeight="1" x14ac:dyDescent="0.15">
      <c r="A25" s="214"/>
      <c r="B25" s="214"/>
      <c r="C25" s="214"/>
      <c r="D25" s="214"/>
      <c r="E25" s="214"/>
      <c r="F25" s="214"/>
      <c r="G25" s="214"/>
      <c r="H25" s="214"/>
      <c r="I25" s="214"/>
      <c r="J25" s="214"/>
      <c r="K25" s="214"/>
      <c r="L25" s="214"/>
      <c r="M25" s="214"/>
      <c r="N25" s="214"/>
      <c r="O25" s="214"/>
      <c r="P25" s="214"/>
      <c r="Q25" s="214"/>
      <c r="R25" s="214"/>
      <c r="S25" s="214"/>
      <c r="T25" s="214"/>
      <c r="U25" s="214"/>
    </row>
    <row r="26" spans="1:21" ht="13.5" customHeight="1" x14ac:dyDescent="0.15">
      <c r="A26" s="214"/>
      <c r="B26" s="214"/>
      <c r="C26" s="214"/>
      <c r="D26" s="214"/>
      <c r="E26" s="214"/>
      <c r="F26" s="214"/>
      <c r="G26" s="214"/>
      <c r="H26" s="214"/>
      <c r="I26" s="214"/>
      <c r="J26" s="214"/>
      <c r="K26" s="214"/>
      <c r="L26" s="214"/>
      <c r="M26" s="214"/>
      <c r="N26" s="214"/>
      <c r="O26" s="214"/>
      <c r="P26" s="214"/>
      <c r="Q26" s="214"/>
      <c r="R26" s="214"/>
      <c r="S26" s="214"/>
      <c r="T26" s="214"/>
      <c r="U26" s="214"/>
    </row>
    <row r="27" spans="1:21" ht="13.5" customHeight="1" x14ac:dyDescent="0.15">
      <c r="A27" s="214"/>
      <c r="B27" s="214"/>
      <c r="C27" s="214"/>
      <c r="D27" s="214"/>
      <c r="E27" s="214"/>
      <c r="F27" s="214"/>
      <c r="G27" s="214"/>
      <c r="H27" s="214"/>
      <c r="I27" s="214"/>
      <c r="J27" s="214"/>
      <c r="K27" s="214"/>
      <c r="L27" s="214"/>
      <c r="M27" s="214"/>
      <c r="N27" s="214"/>
      <c r="O27" s="214"/>
      <c r="P27" s="214"/>
      <c r="Q27" s="214"/>
      <c r="R27" s="214"/>
      <c r="S27" s="214"/>
      <c r="T27" s="214"/>
      <c r="U27" s="214"/>
    </row>
    <row r="28" spans="1:21" ht="13.5" customHeight="1" x14ac:dyDescent="0.15">
      <c r="A28" s="214"/>
      <c r="B28" s="214"/>
      <c r="C28" s="214"/>
      <c r="D28" s="214"/>
      <c r="E28" s="214"/>
      <c r="F28" s="214"/>
      <c r="G28" s="214"/>
      <c r="H28" s="214"/>
      <c r="I28" s="214"/>
      <c r="J28" s="214"/>
      <c r="K28" s="214"/>
      <c r="L28" s="214"/>
      <c r="M28" s="214"/>
      <c r="N28" s="214"/>
      <c r="O28" s="214"/>
      <c r="P28" s="214"/>
      <c r="Q28" s="214"/>
      <c r="R28" s="214"/>
      <c r="S28" s="214"/>
      <c r="T28" s="214"/>
      <c r="U28" s="214"/>
    </row>
    <row r="29" spans="1:21" ht="13.5" customHeight="1" x14ac:dyDescent="0.15">
      <c r="A29" s="214"/>
      <c r="B29" s="214"/>
      <c r="C29" s="214"/>
      <c r="D29" s="214"/>
      <c r="E29" s="214"/>
      <c r="F29" s="214"/>
      <c r="G29" s="214"/>
      <c r="H29" s="214"/>
      <c r="I29" s="214"/>
      <c r="J29" s="214"/>
      <c r="K29" s="214"/>
      <c r="L29" s="214"/>
      <c r="M29" s="214"/>
      <c r="N29" s="214"/>
      <c r="O29" s="214"/>
      <c r="P29" s="214"/>
      <c r="Q29" s="214"/>
      <c r="R29" s="214"/>
      <c r="S29" s="214"/>
      <c r="T29" s="214"/>
      <c r="U29" s="214"/>
    </row>
    <row r="30" spans="1:21" ht="13.5" customHeight="1" x14ac:dyDescent="0.15">
      <c r="A30" s="214"/>
      <c r="B30" s="214"/>
      <c r="C30" s="214"/>
      <c r="D30" s="214"/>
      <c r="E30" s="214"/>
      <c r="F30" s="214"/>
      <c r="G30" s="214"/>
      <c r="H30" s="214"/>
      <c r="I30" s="214"/>
      <c r="J30" s="214"/>
      <c r="K30" s="214"/>
      <c r="L30" s="214"/>
      <c r="M30" s="214"/>
      <c r="N30" s="214"/>
      <c r="O30" s="214"/>
      <c r="P30" s="214"/>
      <c r="Q30" s="214"/>
      <c r="R30" s="214"/>
      <c r="S30" s="214"/>
      <c r="T30" s="214"/>
      <c r="U30" s="214"/>
    </row>
    <row r="31" spans="1:21" ht="13.5" customHeight="1" x14ac:dyDescent="0.15">
      <c r="A31" s="214"/>
      <c r="B31" s="214"/>
      <c r="C31" s="214"/>
      <c r="D31" s="214"/>
      <c r="E31" s="214"/>
      <c r="F31" s="214"/>
      <c r="G31" s="214"/>
      <c r="H31" s="214"/>
      <c r="I31" s="214"/>
      <c r="J31" s="214"/>
      <c r="K31" s="214"/>
      <c r="L31" s="214"/>
      <c r="M31" s="214"/>
      <c r="N31" s="214"/>
      <c r="O31" s="214"/>
      <c r="P31" s="214"/>
      <c r="Q31" s="214"/>
      <c r="R31" s="214"/>
      <c r="S31" s="214"/>
      <c r="T31" s="214"/>
      <c r="U31" s="214"/>
    </row>
    <row r="32" spans="1:21" ht="13.5" customHeight="1" x14ac:dyDescent="0.15">
      <c r="A32" s="214"/>
      <c r="B32" s="214"/>
      <c r="C32" s="214"/>
      <c r="D32" s="214"/>
      <c r="E32" s="214"/>
      <c r="F32" s="214"/>
      <c r="G32" s="214"/>
      <c r="H32" s="214"/>
      <c r="I32" s="214"/>
      <c r="J32" s="214"/>
      <c r="K32" s="214"/>
      <c r="L32" s="214"/>
      <c r="M32" s="214"/>
      <c r="N32" s="214"/>
      <c r="O32" s="214"/>
      <c r="P32" s="214"/>
      <c r="Q32" s="214"/>
      <c r="R32" s="214"/>
      <c r="S32" s="214"/>
      <c r="T32" s="214"/>
      <c r="U32" s="214"/>
    </row>
    <row r="33" spans="1:21" ht="13.5" customHeight="1" x14ac:dyDescent="0.15">
      <c r="A33" s="214"/>
      <c r="B33" s="214"/>
      <c r="C33" s="214"/>
      <c r="D33" s="214"/>
      <c r="E33" s="214"/>
      <c r="F33" s="214"/>
      <c r="G33" s="214"/>
      <c r="H33" s="214"/>
      <c r="I33" s="214"/>
      <c r="J33" s="214"/>
      <c r="K33" s="214"/>
      <c r="L33" s="214"/>
      <c r="M33" s="214"/>
      <c r="N33" s="214"/>
      <c r="O33" s="214"/>
      <c r="P33" s="214"/>
      <c r="Q33" s="214"/>
      <c r="R33" s="214"/>
      <c r="S33" s="214"/>
      <c r="T33" s="214"/>
      <c r="U33" s="214"/>
    </row>
    <row r="34" spans="1:21" ht="13.5" customHeight="1" x14ac:dyDescent="0.15">
      <c r="A34" s="214"/>
      <c r="B34" s="214"/>
      <c r="C34" s="214"/>
      <c r="D34" s="214"/>
      <c r="E34" s="214"/>
      <c r="F34" s="214"/>
      <c r="G34" s="214"/>
      <c r="H34" s="214"/>
      <c r="I34" s="214"/>
      <c r="J34" s="214"/>
      <c r="K34" s="214"/>
      <c r="L34" s="214"/>
      <c r="M34" s="214"/>
      <c r="N34" s="214"/>
      <c r="O34" s="214"/>
      <c r="P34" s="214"/>
      <c r="Q34" s="214"/>
      <c r="R34" s="214"/>
      <c r="S34" s="214"/>
      <c r="T34" s="214"/>
      <c r="U34" s="214"/>
    </row>
    <row r="35" spans="1:21" ht="13.5" customHeight="1" x14ac:dyDescent="0.15">
      <c r="A35" s="214"/>
      <c r="B35" s="214"/>
      <c r="C35" s="214"/>
      <c r="D35" s="214"/>
      <c r="E35" s="214"/>
      <c r="F35" s="214"/>
      <c r="G35" s="214"/>
      <c r="H35" s="214"/>
      <c r="I35" s="214"/>
      <c r="J35" s="214"/>
      <c r="K35" s="214"/>
      <c r="L35" s="214"/>
      <c r="M35" s="214"/>
      <c r="N35" s="214"/>
      <c r="O35" s="214"/>
      <c r="P35" s="214"/>
      <c r="Q35" s="214"/>
      <c r="R35" s="214"/>
      <c r="S35" s="214"/>
      <c r="T35" s="214"/>
      <c r="U35" s="214"/>
    </row>
    <row r="36" spans="1:21" ht="13.5" customHeight="1" x14ac:dyDescent="0.15">
      <c r="A36" s="214"/>
      <c r="B36" s="214"/>
      <c r="C36" s="214"/>
      <c r="D36" s="214"/>
      <c r="E36" s="214"/>
      <c r="F36" s="214"/>
      <c r="G36" s="214"/>
      <c r="H36" s="214"/>
      <c r="I36" s="214"/>
      <c r="J36" s="214"/>
      <c r="K36" s="214"/>
      <c r="L36" s="214"/>
      <c r="M36" s="214"/>
      <c r="N36" s="214"/>
      <c r="O36" s="214"/>
      <c r="P36" s="214"/>
      <c r="Q36" s="214"/>
      <c r="R36" s="214"/>
      <c r="S36" s="214"/>
      <c r="T36" s="214"/>
      <c r="U36" s="214"/>
    </row>
    <row r="37" spans="1:21" ht="13.5" customHeight="1" x14ac:dyDescent="0.15">
      <c r="A37" s="214"/>
      <c r="B37" s="214"/>
      <c r="C37" s="214"/>
      <c r="D37" s="214"/>
      <c r="E37" s="214"/>
      <c r="F37" s="214"/>
      <c r="G37" s="214"/>
      <c r="H37" s="214"/>
      <c r="I37" s="214"/>
      <c r="J37" s="214"/>
      <c r="K37" s="214"/>
      <c r="L37" s="214"/>
      <c r="M37" s="214"/>
      <c r="N37" s="214"/>
      <c r="O37" s="214"/>
      <c r="P37" s="214"/>
      <c r="Q37" s="214"/>
      <c r="R37" s="214"/>
      <c r="S37" s="214"/>
      <c r="T37" s="214"/>
      <c r="U37" s="214"/>
    </row>
    <row r="38" spans="1:21" ht="13.5" customHeight="1" x14ac:dyDescent="0.15">
      <c r="A38" s="214"/>
      <c r="B38" s="214"/>
      <c r="C38" s="214"/>
      <c r="D38" s="214"/>
      <c r="E38" s="214"/>
      <c r="F38" s="214"/>
      <c r="G38" s="214"/>
      <c r="H38" s="214"/>
      <c r="I38" s="214"/>
      <c r="J38" s="214"/>
      <c r="K38" s="214"/>
      <c r="L38" s="214"/>
      <c r="M38" s="214"/>
      <c r="N38" s="214"/>
      <c r="O38" s="214"/>
      <c r="P38" s="214"/>
      <c r="Q38" s="214"/>
      <c r="R38" s="214"/>
      <c r="S38" s="214"/>
      <c r="T38" s="214"/>
      <c r="U38" s="214"/>
    </row>
    <row r="39" spans="1:21" ht="13.5" customHeight="1" x14ac:dyDescent="0.15">
      <c r="A39" s="214"/>
      <c r="B39" s="214"/>
      <c r="C39" s="214"/>
      <c r="D39" s="214"/>
      <c r="E39" s="214"/>
      <c r="F39" s="214"/>
      <c r="G39" s="214"/>
      <c r="H39" s="214"/>
      <c r="I39" s="214"/>
      <c r="J39" s="214"/>
      <c r="K39" s="214"/>
      <c r="L39" s="214"/>
      <c r="M39" s="214"/>
      <c r="N39" s="214"/>
      <c r="O39" s="214"/>
      <c r="P39" s="214"/>
      <c r="Q39" s="214"/>
      <c r="R39" s="214"/>
      <c r="S39" s="214"/>
      <c r="T39" s="214"/>
      <c r="U39" s="214"/>
    </row>
    <row r="40" spans="1:21" ht="13.5" customHeight="1" x14ac:dyDescent="0.15">
      <c r="A40" s="214"/>
      <c r="B40" s="214"/>
      <c r="C40" s="214"/>
      <c r="D40" s="214"/>
      <c r="E40" s="214"/>
      <c r="F40" s="214"/>
      <c r="G40" s="214"/>
      <c r="H40" s="214"/>
      <c r="I40" s="214"/>
      <c r="J40" s="214"/>
      <c r="K40" s="214"/>
      <c r="L40" s="214"/>
      <c r="M40" s="214"/>
      <c r="N40" s="214"/>
      <c r="O40" s="214"/>
      <c r="P40" s="214"/>
      <c r="Q40" s="214"/>
      <c r="R40" s="214"/>
      <c r="S40" s="214"/>
      <c r="T40" s="214"/>
      <c r="U40" s="214"/>
    </row>
    <row r="41" spans="1:21" ht="13.5" customHeight="1" x14ac:dyDescent="0.15">
      <c r="A41" s="214"/>
      <c r="B41" s="214"/>
      <c r="C41" s="214"/>
      <c r="D41" s="214"/>
      <c r="E41" s="214"/>
      <c r="F41" s="214"/>
      <c r="G41" s="214"/>
      <c r="H41" s="214"/>
      <c r="I41" s="214"/>
      <c r="J41" s="214"/>
      <c r="K41" s="214"/>
      <c r="L41" s="214"/>
      <c r="M41" s="214"/>
      <c r="N41" s="214"/>
      <c r="O41" s="214"/>
      <c r="P41" s="214"/>
      <c r="Q41" s="214"/>
      <c r="R41" s="214"/>
      <c r="S41" s="214"/>
      <c r="T41" s="214"/>
      <c r="U41" s="214"/>
    </row>
    <row r="42" spans="1:21" ht="13.5" customHeight="1" x14ac:dyDescent="0.15">
      <c r="A42" s="214"/>
      <c r="B42" s="214"/>
      <c r="C42" s="214"/>
      <c r="D42" s="214"/>
      <c r="E42" s="214"/>
      <c r="F42" s="214"/>
      <c r="G42" s="214"/>
      <c r="H42" s="214"/>
      <c r="I42" s="214"/>
      <c r="J42" s="214"/>
      <c r="K42" s="214"/>
      <c r="L42" s="214"/>
      <c r="M42" s="214"/>
      <c r="N42" s="214"/>
      <c r="O42" s="214"/>
      <c r="P42" s="214"/>
      <c r="Q42" s="214"/>
      <c r="R42" s="214"/>
      <c r="S42" s="214"/>
      <c r="T42" s="214"/>
      <c r="U42" s="214"/>
    </row>
    <row r="43" spans="1:21" ht="30.75" customHeight="1" thickBot="1" x14ac:dyDescent="0.2">
      <c r="A43" s="214"/>
      <c r="B43" s="214"/>
      <c r="C43" s="214"/>
      <c r="D43" s="214"/>
      <c r="E43" s="214"/>
      <c r="F43" s="214"/>
      <c r="G43" s="214"/>
      <c r="H43" s="214"/>
      <c r="I43" s="214"/>
      <c r="J43" s="214"/>
      <c r="K43" s="214"/>
      <c r="L43" s="214"/>
      <c r="M43" s="214"/>
      <c r="N43" s="214"/>
      <c r="O43" s="216" t="s">
        <v>488</v>
      </c>
      <c r="P43" s="214"/>
      <c r="Q43" s="214"/>
      <c r="R43" s="214"/>
      <c r="S43" s="214"/>
      <c r="T43" s="214"/>
      <c r="U43" s="214"/>
    </row>
    <row r="44" spans="1:21" ht="30.75" customHeight="1" thickBot="1" x14ac:dyDescent="0.2">
      <c r="A44" s="214"/>
      <c r="B44" s="217" t="s">
        <v>489</v>
      </c>
      <c r="C44" s="218"/>
      <c r="D44" s="218"/>
      <c r="E44" s="219"/>
      <c r="F44" s="219"/>
      <c r="G44" s="219"/>
      <c r="H44" s="219"/>
      <c r="I44" s="219"/>
      <c r="J44" s="220" t="s">
        <v>466</v>
      </c>
      <c r="K44" s="221" t="s">
        <v>467</v>
      </c>
      <c r="L44" s="222" t="s">
        <v>468</v>
      </c>
      <c r="M44" s="222" t="s">
        <v>469</v>
      </c>
      <c r="N44" s="222" t="s">
        <v>470</v>
      </c>
      <c r="O44" s="223" t="s">
        <v>471</v>
      </c>
      <c r="P44" s="214"/>
      <c r="Q44" s="214"/>
      <c r="R44" s="214"/>
      <c r="S44" s="214"/>
      <c r="T44" s="214"/>
      <c r="U44" s="214"/>
    </row>
    <row r="45" spans="1:21" ht="30.75" customHeight="1" x14ac:dyDescent="0.15">
      <c r="A45" s="214"/>
      <c r="B45" s="1123" t="s">
        <v>490</v>
      </c>
      <c r="C45" s="1124"/>
      <c r="D45" s="224"/>
      <c r="E45" s="1129" t="s">
        <v>491</v>
      </c>
      <c r="F45" s="1129"/>
      <c r="G45" s="1129"/>
      <c r="H45" s="1129"/>
      <c r="I45" s="1129"/>
      <c r="J45" s="1130"/>
      <c r="K45" s="225">
        <v>965</v>
      </c>
      <c r="L45" s="226">
        <v>989</v>
      </c>
      <c r="M45" s="226">
        <v>976</v>
      </c>
      <c r="N45" s="226">
        <v>886</v>
      </c>
      <c r="O45" s="227">
        <v>841</v>
      </c>
      <c r="P45" s="214"/>
      <c r="Q45" s="214"/>
      <c r="R45" s="214"/>
      <c r="S45" s="214"/>
      <c r="T45" s="214"/>
      <c r="U45" s="214"/>
    </row>
    <row r="46" spans="1:21" ht="30.75" customHeight="1" x14ac:dyDescent="0.15">
      <c r="A46" s="214"/>
      <c r="B46" s="1125"/>
      <c r="C46" s="1126"/>
      <c r="D46" s="228"/>
      <c r="E46" s="1102" t="s">
        <v>492</v>
      </c>
      <c r="F46" s="1102"/>
      <c r="G46" s="1102"/>
      <c r="H46" s="1102"/>
      <c r="I46" s="1102"/>
      <c r="J46" s="1103"/>
      <c r="K46" s="229" t="s">
        <v>319</v>
      </c>
      <c r="L46" s="230" t="s">
        <v>319</v>
      </c>
      <c r="M46" s="230" t="s">
        <v>319</v>
      </c>
      <c r="N46" s="230" t="s">
        <v>319</v>
      </c>
      <c r="O46" s="231" t="s">
        <v>319</v>
      </c>
      <c r="P46" s="214"/>
      <c r="Q46" s="214"/>
      <c r="R46" s="214"/>
      <c r="S46" s="214"/>
      <c r="T46" s="214"/>
      <c r="U46" s="214"/>
    </row>
    <row r="47" spans="1:21" ht="30.75" customHeight="1" x14ac:dyDescent="0.15">
      <c r="A47" s="214"/>
      <c r="B47" s="1125"/>
      <c r="C47" s="1126"/>
      <c r="D47" s="228"/>
      <c r="E47" s="1102" t="s">
        <v>493</v>
      </c>
      <c r="F47" s="1102"/>
      <c r="G47" s="1102"/>
      <c r="H47" s="1102"/>
      <c r="I47" s="1102"/>
      <c r="J47" s="1103"/>
      <c r="K47" s="229" t="s">
        <v>319</v>
      </c>
      <c r="L47" s="230" t="s">
        <v>319</v>
      </c>
      <c r="M47" s="230" t="s">
        <v>319</v>
      </c>
      <c r="N47" s="230" t="s">
        <v>319</v>
      </c>
      <c r="O47" s="231" t="s">
        <v>319</v>
      </c>
      <c r="P47" s="214"/>
      <c r="Q47" s="214"/>
      <c r="R47" s="214"/>
      <c r="S47" s="214"/>
      <c r="T47" s="214"/>
      <c r="U47" s="214"/>
    </row>
    <row r="48" spans="1:21" ht="30.75" customHeight="1" x14ac:dyDescent="0.15">
      <c r="A48" s="214"/>
      <c r="B48" s="1125"/>
      <c r="C48" s="1126"/>
      <c r="D48" s="228"/>
      <c r="E48" s="1102" t="s">
        <v>494</v>
      </c>
      <c r="F48" s="1102"/>
      <c r="G48" s="1102"/>
      <c r="H48" s="1102"/>
      <c r="I48" s="1102"/>
      <c r="J48" s="1103"/>
      <c r="K48" s="229">
        <v>207</v>
      </c>
      <c r="L48" s="230">
        <v>232</v>
      </c>
      <c r="M48" s="230">
        <v>211</v>
      </c>
      <c r="N48" s="230">
        <v>215</v>
      </c>
      <c r="O48" s="231">
        <v>201</v>
      </c>
      <c r="P48" s="214"/>
      <c r="Q48" s="214"/>
      <c r="R48" s="214"/>
      <c r="S48" s="214"/>
      <c r="T48" s="214"/>
      <c r="U48" s="214"/>
    </row>
    <row r="49" spans="1:21" ht="30.75" customHeight="1" x14ac:dyDescent="0.15">
      <c r="A49" s="214"/>
      <c r="B49" s="1125"/>
      <c r="C49" s="1126"/>
      <c r="D49" s="228"/>
      <c r="E49" s="1102" t="s">
        <v>495</v>
      </c>
      <c r="F49" s="1102"/>
      <c r="G49" s="1102"/>
      <c r="H49" s="1102"/>
      <c r="I49" s="1102"/>
      <c r="J49" s="1103"/>
      <c r="K49" s="229">
        <v>27</v>
      </c>
      <c r="L49" s="230">
        <v>25</v>
      </c>
      <c r="M49" s="230">
        <v>37</v>
      </c>
      <c r="N49" s="230">
        <v>37</v>
      </c>
      <c r="O49" s="231">
        <v>38</v>
      </c>
      <c r="P49" s="214"/>
      <c r="Q49" s="214"/>
      <c r="R49" s="214"/>
      <c r="S49" s="214"/>
      <c r="T49" s="214"/>
      <c r="U49" s="214"/>
    </row>
    <row r="50" spans="1:21" ht="30.75" customHeight="1" x14ac:dyDescent="0.15">
      <c r="A50" s="214"/>
      <c r="B50" s="1125"/>
      <c r="C50" s="1126"/>
      <c r="D50" s="228"/>
      <c r="E50" s="1102" t="s">
        <v>496</v>
      </c>
      <c r="F50" s="1102"/>
      <c r="G50" s="1102"/>
      <c r="H50" s="1102"/>
      <c r="I50" s="1102"/>
      <c r="J50" s="1103"/>
      <c r="K50" s="229" t="s">
        <v>319</v>
      </c>
      <c r="L50" s="230" t="s">
        <v>319</v>
      </c>
      <c r="M50" s="230" t="s">
        <v>319</v>
      </c>
      <c r="N50" s="230" t="s">
        <v>319</v>
      </c>
      <c r="O50" s="231" t="s">
        <v>319</v>
      </c>
      <c r="P50" s="214"/>
      <c r="Q50" s="214"/>
      <c r="R50" s="214"/>
      <c r="S50" s="214"/>
      <c r="T50" s="214"/>
      <c r="U50" s="214"/>
    </row>
    <row r="51" spans="1:21" ht="30.75" customHeight="1" x14ac:dyDescent="0.15">
      <c r="A51" s="214"/>
      <c r="B51" s="1127"/>
      <c r="C51" s="1128"/>
      <c r="D51" s="232"/>
      <c r="E51" s="1102" t="s">
        <v>497</v>
      </c>
      <c r="F51" s="1102"/>
      <c r="G51" s="1102"/>
      <c r="H51" s="1102"/>
      <c r="I51" s="1102"/>
      <c r="J51" s="1103"/>
      <c r="K51" s="229" t="s">
        <v>319</v>
      </c>
      <c r="L51" s="230" t="s">
        <v>319</v>
      </c>
      <c r="M51" s="230" t="s">
        <v>319</v>
      </c>
      <c r="N51" s="230" t="s">
        <v>319</v>
      </c>
      <c r="O51" s="231" t="s">
        <v>319</v>
      </c>
      <c r="P51" s="214"/>
      <c r="Q51" s="214"/>
      <c r="R51" s="214"/>
      <c r="S51" s="214"/>
      <c r="T51" s="214"/>
      <c r="U51" s="214"/>
    </row>
    <row r="52" spans="1:21" ht="30.75" customHeight="1" x14ac:dyDescent="0.15">
      <c r="A52" s="214"/>
      <c r="B52" s="1100" t="s">
        <v>498</v>
      </c>
      <c r="C52" s="1101"/>
      <c r="D52" s="232"/>
      <c r="E52" s="1102" t="s">
        <v>499</v>
      </c>
      <c r="F52" s="1102"/>
      <c r="G52" s="1102"/>
      <c r="H52" s="1102"/>
      <c r="I52" s="1102"/>
      <c r="J52" s="1103"/>
      <c r="K52" s="229">
        <v>822</v>
      </c>
      <c r="L52" s="230">
        <v>806</v>
      </c>
      <c r="M52" s="230">
        <v>831</v>
      </c>
      <c r="N52" s="230">
        <v>820</v>
      </c>
      <c r="O52" s="231">
        <v>822</v>
      </c>
      <c r="P52" s="214"/>
      <c r="Q52" s="214"/>
      <c r="R52" s="214"/>
      <c r="S52" s="214"/>
      <c r="T52" s="214"/>
      <c r="U52" s="214"/>
    </row>
    <row r="53" spans="1:21" ht="30.75" customHeight="1" thickBot="1" x14ac:dyDescent="0.2">
      <c r="A53" s="214"/>
      <c r="B53" s="1104" t="s">
        <v>500</v>
      </c>
      <c r="C53" s="1105"/>
      <c r="D53" s="233"/>
      <c r="E53" s="1106" t="s">
        <v>501</v>
      </c>
      <c r="F53" s="1106"/>
      <c r="G53" s="1106"/>
      <c r="H53" s="1106"/>
      <c r="I53" s="1106"/>
      <c r="J53" s="1107"/>
      <c r="K53" s="234">
        <v>377</v>
      </c>
      <c r="L53" s="235">
        <v>440</v>
      </c>
      <c r="M53" s="235">
        <v>393</v>
      </c>
      <c r="N53" s="235">
        <v>318</v>
      </c>
      <c r="O53" s="236">
        <v>258</v>
      </c>
      <c r="P53" s="214"/>
      <c r="Q53" s="214"/>
      <c r="R53" s="214"/>
      <c r="S53" s="214"/>
      <c r="T53" s="214"/>
      <c r="U53" s="214"/>
    </row>
    <row r="54" spans="1:21" ht="24" customHeight="1" x14ac:dyDescent="0.15">
      <c r="A54" s="214"/>
      <c r="B54" s="237" t="s">
        <v>502</v>
      </c>
      <c r="C54" s="214"/>
      <c r="D54" s="214"/>
      <c r="E54" s="214"/>
      <c r="F54" s="214"/>
      <c r="G54" s="214"/>
      <c r="H54" s="214"/>
      <c r="I54" s="214"/>
      <c r="J54" s="214"/>
      <c r="K54" s="214"/>
      <c r="L54" s="214"/>
      <c r="M54" s="214"/>
      <c r="N54" s="214"/>
      <c r="O54" s="214"/>
      <c r="P54" s="214"/>
      <c r="Q54" s="214"/>
      <c r="R54" s="214"/>
      <c r="S54" s="214"/>
      <c r="T54" s="214"/>
      <c r="U54" s="214"/>
    </row>
    <row r="55" spans="1:21" ht="24" customHeight="1" x14ac:dyDescent="0.15">
      <c r="A55" s="214"/>
      <c r="B55" s="237"/>
      <c r="C55" s="214"/>
      <c r="D55" s="214"/>
      <c r="E55" s="214"/>
      <c r="F55" s="214"/>
      <c r="G55" s="214"/>
      <c r="H55" s="214"/>
      <c r="I55" s="214"/>
      <c r="J55" s="214"/>
      <c r="K55" s="214"/>
      <c r="L55" s="214"/>
      <c r="M55" s="214"/>
      <c r="N55" s="214"/>
      <c r="O55" s="214"/>
      <c r="P55" s="214"/>
      <c r="Q55" s="214"/>
      <c r="R55" s="214"/>
      <c r="S55" s="214"/>
      <c r="T55" s="214"/>
      <c r="U55" s="214"/>
    </row>
    <row r="56" spans="1:21" ht="24" customHeight="1" thickBot="1" x14ac:dyDescent="0.2">
      <c r="A56" s="214"/>
      <c r="B56" s="238" t="s">
        <v>503</v>
      </c>
      <c r="C56" s="239"/>
      <c r="D56" s="239"/>
      <c r="E56" s="239"/>
      <c r="F56" s="239"/>
      <c r="G56" s="239"/>
      <c r="H56" s="239"/>
      <c r="I56" s="239"/>
      <c r="J56" s="239"/>
      <c r="K56" s="240"/>
      <c r="L56" s="240"/>
      <c r="M56" s="240"/>
      <c r="N56" s="240"/>
      <c r="O56" s="241" t="s">
        <v>504</v>
      </c>
      <c r="P56" s="214"/>
      <c r="Q56" s="214"/>
      <c r="R56" s="214"/>
      <c r="S56" s="214"/>
      <c r="T56" s="214"/>
      <c r="U56" s="214"/>
    </row>
    <row r="57" spans="1:21" ht="31.5" customHeight="1" thickBot="1" x14ac:dyDescent="0.2">
      <c r="A57" s="214"/>
      <c r="B57" s="242"/>
      <c r="C57" s="243"/>
      <c r="D57" s="243"/>
      <c r="E57" s="244"/>
      <c r="F57" s="244"/>
      <c r="G57" s="244"/>
      <c r="H57" s="244"/>
      <c r="I57" s="244"/>
      <c r="J57" s="245" t="s">
        <v>466</v>
      </c>
      <c r="K57" s="246" t="s">
        <v>505</v>
      </c>
      <c r="L57" s="247" t="s">
        <v>506</v>
      </c>
      <c r="M57" s="247" t="s">
        <v>507</v>
      </c>
      <c r="N57" s="247" t="s">
        <v>508</v>
      </c>
      <c r="O57" s="248" t="s">
        <v>509</v>
      </c>
      <c r="P57" s="214"/>
      <c r="Q57" s="214"/>
      <c r="R57" s="214"/>
      <c r="S57" s="214"/>
      <c r="T57" s="214"/>
      <c r="U57" s="214"/>
    </row>
    <row r="58" spans="1:21" ht="31.5" customHeight="1" x14ac:dyDescent="0.15">
      <c r="B58" s="1108" t="s">
        <v>510</v>
      </c>
      <c r="C58" s="1109"/>
      <c r="D58" s="1114" t="s">
        <v>511</v>
      </c>
      <c r="E58" s="1115"/>
      <c r="F58" s="1115"/>
      <c r="G58" s="1115"/>
      <c r="H58" s="1115"/>
      <c r="I58" s="1115"/>
      <c r="J58" s="1116"/>
      <c r="K58" s="249"/>
      <c r="L58" s="250"/>
      <c r="M58" s="250"/>
      <c r="N58" s="250"/>
      <c r="O58" s="251"/>
    </row>
    <row r="59" spans="1:21" ht="31.5" customHeight="1" x14ac:dyDescent="0.15">
      <c r="B59" s="1110"/>
      <c r="C59" s="1111"/>
      <c r="D59" s="1117" t="s">
        <v>512</v>
      </c>
      <c r="E59" s="1118"/>
      <c r="F59" s="1118"/>
      <c r="G59" s="1118"/>
      <c r="H59" s="1118"/>
      <c r="I59" s="1118"/>
      <c r="J59" s="1119"/>
      <c r="K59" s="252"/>
      <c r="L59" s="253"/>
      <c r="M59" s="253"/>
      <c r="N59" s="253"/>
      <c r="O59" s="254"/>
    </row>
    <row r="60" spans="1:21" ht="31.5" customHeight="1" thickBot="1" x14ac:dyDescent="0.2">
      <c r="B60" s="1112"/>
      <c r="C60" s="1113"/>
      <c r="D60" s="1120" t="s">
        <v>513</v>
      </c>
      <c r="E60" s="1121"/>
      <c r="F60" s="1121"/>
      <c r="G60" s="1121"/>
      <c r="H60" s="1121"/>
      <c r="I60" s="1121"/>
      <c r="J60" s="1122"/>
      <c r="K60" s="255"/>
      <c r="L60" s="256"/>
      <c r="M60" s="256"/>
      <c r="N60" s="256"/>
      <c r="O60" s="257"/>
    </row>
    <row r="61" spans="1:21" ht="24" customHeight="1" x14ac:dyDescent="0.15">
      <c r="B61" s="258"/>
      <c r="C61" s="258"/>
      <c r="D61" s="259" t="s">
        <v>514</v>
      </c>
      <c r="E61" s="260"/>
      <c r="F61" s="260"/>
      <c r="G61" s="260"/>
      <c r="H61" s="260"/>
      <c r="I61" s="260"/>
      <c r="J61" s="260"/>
      <c r="K61" s="260"/>
      <c r="L61" s="260"/>
      <c r="M61" s="260"/>
      <c r="N61" s="260"/>
      <c r="O61" s="260"/>
    </row>
    <row r="62" spans="1:21" ht="24" customHeight="1" x14ac:dyDescent="0.15">
      <c r="B62" s="261"/>
      <c r="C62" s="261"/>
      <c r="D62" s="259" t="s">
        <v>515</v>
      </c>
      <c r="E62" s="260"/>
      <c r="F62" s="260"/>
      <c r="G62" s="260"/>
      <c r="H62" s="260"/>
      <c r="I62" s="260"/>
      <c r="J62" s="260"/>
      <c r="K62" s="260"/>
      <c r="L62" s="260"/>
      <c r="M62" s="260"/>
      <c r="N62" s="260"/>
      <c r="O62" s="260"/>
    </row>
    <row r="63" spans="1:21" ht="24" customHeight="1" x14ac:dyDescent="0.15">
      <c r="A63" s="214"/>
      <c r="B63" s="237"/>
      <c r="C63" s="214"/>
      <c r="D63" s="214"/>
      <c r="E63" s="214"/>
      <c r="F63" s="214"/>
      <c r="G63" s="214"/>
      <c r="H63" s="214"/>
      <c r="I63" s="214"/>
      <c r="J63" s="214"/>
      <c r="K63" s="214"/>
      <c r="L63" s="214"/>
      <c r="M63" s="214"/>
      <c r="N63" s="214"/>
      <c r="O63" s="214"/>
      <c r="P63" s="214"/>
      <c r="Q63" s="214"/>
      <c r="R63" s="214"/>
      <c r="S63" s="214"/>
      <c r="T63" s="214"/>
      <c r="U63" s="214"/>
    </row>
    <row r="64" spans="1:21" ht="24" customHeight="1" x14ac:dyDescent="0.15">
      <c r="A64" s="214"/>
      <c r="B64" s="237"/>
      <c r="C64" s="214"/>
      <c r="D64" s="214"/>
      <c r="E64" s="214"/>
      <c r="F64" s="214"/>
      <c r="G64" s="214"/>
      <c r="H64" s="214"/>
      <c r="I64" s="214"/>
      <c r="J64" s="214"/>
      <c r="K64" s="214"/>
      <c r="L64" s="214"/>
      <c r="M64" s="214"/>
      <c r="N64" s="214"/>
      <c r="O64" s="214"/>
      <c r="P64" s="214"/>
      <c r="Q64" s="214"/>
      <c r="R64" s="214"/>
      <c r="S64" s="214"/>
      <c r="T64" s="214"/>
      <c r="U64" s="214"/>
    </row>
  </sheetData>
  <sheetProtection algorithmName="SHA-512" hashValue="1GVbXhgr2m1OicA0oZPBVv+H/Ztrid1idS7HbZXWL4Fu+zgSPdRyy1D35A3sz4smCd+RUIKy4HMOKFbwljECPg==" saltValue="BsF+pXzoi7WhDWJsjTh5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3"/>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C99E9-D146-4C88-B0EA-1BEDB93B4163}">
  <sheetPr>
    <pageSetUpPr fitToPage="1"/>
  </sheetPr>
  <dimension ref="B1:M55"/>
  <sheetViews>
    <sheetView showGridLines="0" topLeftCell="A13" zoomScale="40" zoomScaleNormal="40" zoomScaleSheetLayoutView="100" workbookViewId="0"/>
  </sheetViews>
  <sheetFormatPr defaultColWidth="0" defaultRowHeight="13.5" customHeight="1" zeroHeight="1" x14ac:dyDescent="0.15"/>
  <cols>
    <col min="1" max="1" width="6.625" style="262" customWidth="1"/>
    <col min="2" max="3" width="12.625" style="262" customWidth="1"/>
    <col min="4" max="4" width="11.625" style="262" customWidth="1"/>
    <col min="5" max="8" width="10.375" style="262" customWidth="1"/>
    <col min="9" max="13" width="16.375" style="262" customWidth="1"/>
    <col min="14" max="19" width="12.625" style="262" customWidth="1"/>
    <col min="20" max="16384" width="0" style="26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63" t="s">
        <v>488</v>
      </c>
    </row>
    <row r="40" spans="2:13" ht="27.75" customHeight="1" thickBot="1" x14ac:dyDescent="0.2">
      <c r="B40" s="264" t="s">
        <v>489</v>
      </c>
      <c r="C40" s="265"/>
      <c r="D40" s="265"/>
      <c r="E40" s="266"/>
      <c r="F40" s="266"/>
      <c r="G40" s="266"/>
      <c r="H40" s="267" t="s">
        <v>466</v>
      </c>
      <c r="I40" s="268" t="s">
        <v>467</v>
      </c>
      <c r="J40" s="269" t="s">
        <v>468</v>
      </c>
      <c r="K40" s="269" t="s">
        <v>469</v>
      </c>
      <c r="L40" s="269" t="s">
        <v>470</v>
      </c>
      <c r="M40" s="270" t="s">
        <v>471</v>
      </c>
    </row>
    <row r="41" spans="2:13" ht="27.75" customHeight="1" x14ac:dyDescent="0.15">
      <c r="B41" s="1143" t="s">
        <v>516</v>
      </c>
      <c r="C41" s="1144"/>
      <c r="D41" s="271"/>
      <c r="E41" s="1145" t="s">
        <v>517</v>
      </c>
      <c r="F41" s="1145"/>
      <c r="G41" s="1145"/>
      <c r="H41" s="1146"/>
      <c r="I41" s="272">
        <v>9228</v>
      </c>
      <c r="J41" s="273">
        <v>9122</v>
      </c>
      <c r="K41" s="273">
        <v>8673</v>
      </c>
      <c r="L41" s="273">
        <v>8239</v>
      </c>
      <c r="M41" s="274">
        <v>8023</v>
      </c>
    </row>
    <row r="42" spans="2:13" ht="27.75" customHeight="1" x14ac:dyDescent="0.15">
      <c r="B42" s="1133"/>
      <c r="C42" s="1134"/>
      <c r="D42" s="275"/>
      <c r="E42" s="1137" t="s">
        <v>518</v>
      </c>
      <c r="F42" s="1137"/>
      <c r="G42" s="1137"/>
      <c r="H42" s="1138"/>
      <c r="I42" s="276" t="s">
        <v>319</v>
      </c>
      <c r="J42" s="277" t="s">
        <v>319</v>
      </c>
      <c r="K42" s="277" t="s">
        <v>319</v>
      </c>
      <c r="L42" s="277" t="s">
        <v>319</v>
      </c>
      <c r="M42" s="278" t="s">
        <v>319</v>
      </c>
    </row>
    <row r="43" spans="2:13" ht="27.75" customHeight="1" x14ac:dyDescent="0.15">
      <c r="B43" s="1133"/>
      <c r="C43" s="1134"/>
      <c r="D43" s="275"/>
      <c r="E43" s="1137" t="s">
        <v>519</v>
      </c>
      <c r="F43" s="1137"/>
      <c r="G43" s="1137"/>
      <c r="H43" s="1138"/>
      <c r="I43" s="276">
        <v>3490</v>
      </c>
      <c r="J43" s="277">
        <v>3696</v>
      </c>
      <c r="K43" s="277">
        <v>3710</v>
      </c>
      <c r="L43" s="277">
        <v>3725</v>
      </c>
      <c r="M43" s="278">
        <v>3470</v>
      </c>
    </row>
    <row r="44" spans="2:13" ht="27.75" customHeight="1" x14ac:dyDescent="0.15">
      <c r="B44" s="1133"/>
      <c r="C44" s="1134"/>
      <c r="D44" s="275"/>
      <c r="E44" s="1137" t="s">
        <v>520</v>
      </c>
      <c r="F44" s="1137"/>
      <c r="G44" s="1137"/>
      <c r="H44" s="1138"/>
      <c r="I44" s="276">
        <v>255</v>
      </c>
      <c r="J44" s="277">
        <v>404</v>
      </c>
      <c r="K44" s="277">
        <v>398</v>
      </c>
      <c r="L44" s="277">
        <v>371</v>
      </c>
      <c r="M44" s="278">
        <v>394</v>
      </c>
    </row>
    <row r="45" spans="2:13" ht="27.75" customHeight="1" x14ac:dyDescent="0.15">
      <c r="B45" s="1133"/>
      <c r="C45" s="1134"/>
      <c r="D45" s="275"/>
      <c r="E45" s="1137" t="s">
        <v>521</v>
      </c>
      <c r="F45" s="1137"/>
      <c r="G45" s="1137"/>
      <c r="H45" s="1138"/>
      <c r="I45" s="276">
        <v>2489</v>
      </c>
      <c r="J45" s="277">
        <v>2367</v>
      </c>
      <c r="K45" s="277">
        <v>2448</v>
      </c>
      <c r="L45" s="277">
        <v>2418</v>
      </c>
      <c r="M45" s="278">
        <v>2365</v>
      </c>
    </row>
    <row r="46" spans="2:13" ht="27.75" customHeight="1" x14ac:dyDescent="0.15">
      <c r="B46" s="1133"/>
      <c r="C46" s="1134"/>
      <c r="D46" s="279"/>
      <c r="E46" s="1137" t="s">
        <v>522</v>
      </c>
      <c r="F46" s="1137"/>
      <c r="G46" s="1137"/>
      <c r="H46" s="1138"/>
      <c r="I46" s="276" t="s">
        <v>319</v>
      </c>
      <c r="J46" s="277" t="s">
        <v>319</v>
      </c>
      <c r="K46" s="277" t="s">
        <v>319</v>
      </c>
      <c r="L46" s="277" t="s">
        <v>319</v>
      </c>
      <c r="M46" s="278" t="s">
        <v>319</v>
      </c>
    </row>
    <row r="47" spans="2:13" ht="27.75" customHeight="1" x14ac:dyDescent="0.15">
      <c r="B47" s="1133"/>
      <c r="C47" s="1134"/>
      <c r="D47" s="280"/>
      <c r="E47" s="1147" t="s">
        <v>523</v>
      </c>
      <c r="F47" s="1148"/>
      <c r="G47" s="1148"/>
      <c r="H47" s="1149"/>
      <c r="I47" s="276" t="s">
        <v>319</v>
      </c>
      <c r="J47" s="277" t="s">
        <v>319</v>
      </c>
      <c r="K47" s="277" t="s">
        <v>319</v>
      </c>
      <c r="L47" s="277" t="s">
        <v>319</v>
      </c>
      <c r="M47" s="278" t="s">
        <v>319</v>
      </c>
    </row>
    <row r="48" spans="2:13" ht="27.75" customHeight="1" x14ac:dyDescent="0.15">
      <c r="B48" s="1133"/>
      <c r="C48" s="1134"/>
      <c r="D48" s="275"/>
      <c r="E48" s="1137" t="s">
        <v>524</v>
      </c>
      <c r="F48" s="1137"/>
      <c r="G48" s="1137"/>
      <c r="H48" s="1138"/>
      <c r="I48" s="276" t="s">
        <v>319</v>
      </c>
      <c r="J48" s="277" t="s">
        <v>319</v>
      </c>
      <c r="K48" s="277" t="s">
        <v>319</v>
      </c>
      <c r="L48" s="277" t="s">
        <v>319</v>
      </c>
      <c r="M48" s="278" t="s">
        <v>319</v>
      </c>
    </row>
    <row r="49" spans="2:13" ht="27.75" customHeight="1" x14ac:dyDescent="0.15">
      <c r="B49" s="1135"/>
      <c r="C49" s="1136"/>
      <c r="D49" s="275"/>
      <c r="E49" s="1137" t="s">
        <v>525</v>
      </c>
      <c r="F49" s="1137"/>
      <c r="G49" s="1137"/>
      <c r="H49" s="1138"/>
      <c r="I49" s="276" t="s">
        <v>319</v>
      </c>
      <c r="J49" s="277" t="s">
        <v>319</v>
      </c>
      <c r="K49" s="277" t="s">
        <v>319</v>
      </c>
      <c r="L49" s="277" t="s">
        <v>319</v>
      </c>
      <c r="M49" s="278" t="s">
        <v>319</v>
      </c>
    </row>
    <row r="50" spans="2:13" ht="27.75" customHeight="1" x14ac:dyDescent="0.15">
      <c r="B50" s="1131" t="s">
        <v>526</v>
      </c>
      <c r="C50" s="1132"/>
      <c r="D50" s="281"/>
      <c r="E50" s="1137" t="s">
        <v>527</v>
      </c>
      <c r="F50" s="1137"/>
      <c r="G50" s="1137"/>
      <c r="H50" s="1138"/>
      <c r="I50" s="276">
        <v>1771</v>
      </c>
      <c r="J50" s="277">
        <v>2034</v>
      </c>
      <c r="K50" s="277">
        <v>2385</v>
      </c>
      <c r="L50" s="277">
        <v>2580</v>
      </c>
      <c r="M50" s="278">
        <v>2638</v>
      </c>
    </row>
    <row r="51" spans="2:13" ht="27.75" customHeight="1" x14ac:dyDescent="0.15">
      <c r="B51" s="1133"/>
      <c r="C51" s="1134"/>
      <c r="D51" s="275"/>
      <c r="E51" s="1137" t="s">
        <v>528</v>
      </c>
      <c r="F51" s="1137"/>
      <c r="G51" s="1137"/>
      <c r="H51" s="1138"/>
      <c r="I51" s="276">
        <v>2222</v>
      </c>
      <c r="J51" s="277">
        <v>1981</v>
      </c>
      <c r="K51" s="277">
        <v>1876</v>
      </c>
      <c r="L51" s="277">
        <v>1779</v>
      </c>
      <c r="M51" s="278">
        <v>1783</v>
      </c>
    </row>
    <row r="52" spans="2:13" ht="27.75" customHeight="1" x14ac:dyDescent="0.15">
      <c r="B52" s="1135"/>
      <c r="C52" s="1136"/>
      <c r="D52" s="275"/>
      <c r="E52" s="1137" t="s">
        <v>529</v>
      </c>
      <c r="F52" s="1137"/>
      <c r="G52" s="1137"/>
      <c r="H52" s="1138"/>
      <c r="I52" s="276">
        <v>9149</v>
      </c>
      <c r="J52" s="277">
        <v>9170</v>
      </c>
      <c r="K52" s="277">
        <v>9060</v>
      </c>
      <c r="L52" s="277">
        <v>8690</v>
      </c>
      <c r="M52" s="278">
        <v>8887</v>
      </c>
    </row>
    <row r="53" spans="2:13" ht="27.75" customHeight="1" thickBot="1" x14ac:dyDescent="0.2">
      <c r="B53" s="1139" t="s">
        <v>500</v>
      </c>
      <c r="C53" s="1140"/>
      <c r="D53" s="282"/>
      <c r="E53" s="1141" t="s">
        <v>530</v>
      </c>
      <c r="F53" s="1141"/>
      <c r="G53" s="1141"/>
      <c r="H53" s="1142"/>
      <c r="I53" s="283">
        <v>2320</v>
      </c>
      <c r="J53" s="284">
        <v>2403</v>
      </c>
      <c r="K53" s="284">
        <v>1907</v>
      </c>
      <c r="L53" s="284">
        <v>1704</v>
      </c>
      <c r="M53" s="285">
        <v>944</v>
      </c>
    </row>
    <row r="54" spans="2:13" ht="27.75" customHeight="1" x14ac:dyDescent="0.15">
      <c r="B54" s="286"/>
      <c r="C54" s="287"/>
      <c r="D54" s="287"/>
      <c r="E54" s="288"/>
      <c r="F54" s="288"/>
      <c r="G54" s="288"/>
      <c r="H54" s="288"/>
      <c r="I54" s="289"/>
      <c r="J54" s="289"/>
      <c r="K54" s="289"/>
      <c r="L54" s="289"/>
      <c r="M54" s="289"/>
    </row>
    <row r="55" spans="2:13" x14ac:dyDescent="0.15"/>
  </sheetData>
  <sheetProtection algorithmName="SHA-512" hashValue="9TasJ/B3HUnKxmOyrmcu9jMD8sHyFpkBIBe8Nr+SFzVF/6nfDgtxhq7WXkiboKL8XcCilysd3ngGPh1U4tfNtg==" saltValue="Q5LikjU0Y9Yc6JB9i+O/1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7366A-03B7-479E-95C6-04F9397729EF}">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69" customWidth="1"/>
    <col min="2" max="2" width="16.375" style="169" customWidth="1"/>
    <col min="3" max="5" width="26.25" style="169" customWidth="1"/>
    <col min="6" max="8" width="24.25" style="169" customWidth="1"/>
    <col min="9" max="14" width="26" style="169" customWidth="1"/>
    <col min="15" max="15" width="6.125" style="169" customWidth="1"/>
    <col min="16" max="16" width="9" style="169" hidden="1" customWidth="1"/>
    <col min="17" max="20" width="0" style="169" hidden="1" customWidth="1"/>
    <col min="21" max="21" width="9" style="169" hidden="1" customWidth="1"/>
    <col min="22" max="22" width="0" style="169" hidden="1" customWidth="1"/>
    <col min="23" max="23" width="9" style="169" hidden="1" customWidth="1"/>
    <col min="24" max="16384" width="0" style="16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70"/>
      <c r="C53" s="170"/>
      <c r="D53" s="170"/>
      <c r="E53" s="170"/>
      <c r="F53" s="170"/>
      <c r="G53" s="170"/>
      <c r="H53" s="290" t="s">
        <v>531</v>
      </c>
    </row>
    <row r="54" spans="2:8" ht="29.25" customHeight="1" thickBot="1" x14ac:dyDescent="0.25">
      <c r="B54" s="291" t="s">
        <v>7</v>
      </c>
      <c r="C54" s="292"/>
      <c r="D54" s="292"/>
      <c r="E54" s="293" t="s">
        <v>466</v>
      </c>
      <c r="F54" s="294" t="s">
        <v>469</v>
      </c>
      <c r="G54" s="294" t="s">
        <v>470</v>
      </c>
      <c r="H54" s="295" t="s">
        <v>471</v>
      </c>
    </row>
    <row r="55" spans="2:8" ht="52.5" customHeight="1" x14ac:dyDescent="0.15">
      <c r="B55" s="296"/>
      <c r="C55" s="1158" t="s">
        <v>101</v>
      </c>
      <c r="D55" s="1158"/>
      <c r="E55" s="1159"/>
      <c r="F55" s="297">
        <v>1174</v>
      </c>
      <c r="G55" s="297">
        <v>1273</v>
      </c>
      <c r="H55" s="298">
        <v>1283</v>
      </c>
    </row>
    <row r="56" spans="2:8" ht="52.5" customHeight="1" x14ac:dyDescent="0.15">
      <c r="B56" s="299"/>
      <c r="C56" s="1160" t="s">
        <v>532</v>
      </c>
      <c r="D56" s="1160"/>
      <c r="E56" s="1161"/>
      <c r="F56" s="300">
        <v>2</v>
      </c>
      <c r="G56" s="300">
        <v>2</v>
      </c>
      <c r="H56" s="301">
        <v>39</v>
      </c>
    </row>
    <row r="57" spans="2:8" ht="53.25" customHeight="1" x14ac:dyDescent="0.15">
      <c r="B57" s="299"/>
      <c r="C57" s="1162" t="s">
        <v>106</v>
      </c>
      <c r="D57" s="1162"/>
      <c r="E57" s="1163"/>
      <c r="F57" s="302">
        <v>378</v>
      </c>
      <c r="G57" s="302">
        <v>538</v>
      </c>
      <c r="H57" s="303">
        <v>667</v>
      </c>
    </row>
    <row r="58" spans="2:8" ht="45.75" customHeight="1" x14ac:dyDescent="0.15">
      <c r="B58" s="304"/>
      <c r="C58" s="1150" t="s">
        <v>533</v>
      </c>
      <c r="D58" s="1151"/>
      <c r="E58" s="1152"/>
      <c r="F58" s="305">
        <v>250</v>
      </c>
      <c r="G58" s="305">
        <v>400</v>
      </c>
      <c r="H58" s="306">
        <v>500</v>
      </c>
    </row>
    <row r="59" spans="2:8" ht="45.75" customHeight="1" x14ac:dyDescent="0.15">
      <c r="B59" s="304"/>
      <c r="C59" s="1150" t="s">
        <v>534</v>
      </c>
      <c r="D59" s="1151"/>
      <c r="E59" s="1152"/>
      <c r="F59" s="305">
        <v>75</v>
      </c>
      <c r="G59" s="305">
        <v>75</v>
      </c>
      <c r="H59" s="306">
        <v>71</v>
      </c>
    </row>
    <row r="60" spans="2:8" ht="45.75" customHeight="1" x14ac:dyDescent="0.15">
      <c r="B60" s="304"/>
      <c r="C60" s="1150" t="s">
        <v>535</v>
      </c>
      <c r="D60" s="1151"/>
      <c r="E60" s="1152"/>
      <c r="F60" s="305">
        <v>37</v>
      </c>
      <c r="G60" s="305">
        <v>46</v>
      </c>
      <c r="H60" s="306">
        <v>60</v>
      </c>
    </row>
    <row r="61" spans="2:8" ht="45.75" customHeight="1" x14ac:dyDescent="0.15">
      <c r="B61" s="304"/>
      <c r="C61" s="1150" t="s">
        <v>536</v>
      </c>
      <c r="D61" s="1151"/>
      <c r="E61" s="1152"/>
      <c r="F61" s="305">
        <v>10</v>
      </c>
      <c r="G61" s="305">
        <v>11</v>
      </c>
      <c r="H61" s="306">
        <v>16</v>
      </c>
    </row>
    <row r="62" spans="2:8" ht="45.75" customHeight="1" thickBot="1" x14ac:dyDescent="0.2">
      <c r="B62" s="307"/>
      <c r="C62" s="1153" t="s">
        <v>537</v>
      </c>
      <c r="D62" s="1154"/>
      <c r="E62" s="1155"/>
      <c r="F62" s="308">
        <v>0</v>
      </c>
      <c r="G62" s="308">
        <v>0</v>
      </c>
      <c r="H62" s="309">
        <v>14</v>
      </c>
    </row>
    <row r="63" spans="2:8" ht="52.5" customHeight="1" thickBot="1" x14ac:dyDescent="0.2">
      <c r="B63" s="310"/>
      <c r="C63" s="1156" t="s">
        <v>538</v>
      </c>
      <c r="D63" s="1156"/>
      <c r="E63" s="1157"/>
      <c r="F63" s="311">
        <v>1554</v>
      </c>
      <c r="G63" s="311">
        <v>1813</v>
      </c>
      <c r="H63" s="312">
        <v>1989</v>
      </c>
    </row>
    <row r="64" spans="2:8" x14ac:dyDescent="0.15"/>
  </sheetData>
  <sheetProtection algorithmName="SHA-512" hashValue="oDpkrIQ8EtonXbU3AcMnL81LygzLA+4Uhyh7fXpjPDdc4Ep5qYrKQstN1wxHuNTX28Ky5/pUzTVRXuU+qyQayg==" saltValue="Ms1ofdk+dOoal8C7H3FS5Q=="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8" scale="62" orientation="landscape" verticalDpi="30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67447-E708-49DC-9712-236A50560540}">
  <sheetPr>
    <pageSetUpPr fitToPage="1"/>
  </sheetPr>
  <dimension ref="B1:EM49"/>
  <sheetViews>
    <sheetView showGridLines="0" topLeftCell="AQ16" workbookViewId="0"/>
  </sheetViews>
  <sheetFormatPr defaultColWidth="0" defaultRowHeight="11.25" customHeight="1" zeroHeight="1" x14ac:dyDescent="0.15"/>
  <cols>
    <col min="1" max="1" width="1.625" style="35" customWidth="1"/>
    <col min="2" max="2" width="2.375" style="35" customWidth="1"/>
    <col min="3" max="16" width="2.625" style="35" customWidth="1"/>
    <col min="17" max="17" width="2.375" style="35" customWidth="1"/>
    <col min="18" max="95" width="1.625" style="35" customWidth="1"/>
    <col min="96" max="133" width="1.625" style="47" customWidth="1"/>
    <col min="134" max="143" width="1.625" style="35" customWidth="1"/>
    <col min="144" max="16384" width="0" style="35" hidden="1"/>
  </cols>
  <sheetData>
    <row r="1" spans="2:143" ht="22.5" customHeight="1" thickBot="1" x14ac:dyDescent="0.2">
      <c r="B1" s="33"/>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667" t="s">
        <v>129</v>
      </c>
      <c r="DI1" s="668"/>
      <c r="DJ1" s="668"/>
      <c r="DK1" s="668"/>
      <c r="DL1" s="668"/>
      <c r="DM1" s="668"/>
      <c r="DN1" s="669"/>
      <c r="DO1" s="35"/>
      <c r="DP1" s="667" t="s">
        <v>130</v>
      </c>
      <c r="DQ1" s="668"/>
      <c r="DR1" s="668"/>
      <c r="DS1" s="668"/>
      <c r="DT1" s="668"/>
      <c r="DU1" s="668"/>
      <c r="DV1" s="668"/>
      <c r="DW1" s="668"/>
      <c r="DX1" s="668"/>
      <c r="DY1" s="668"/>
      <c r="DZ1" s="668"/>
      <c r="EA1" s="668"/>
      <c r="EB1" s="668"/>
      <c r="EC1" s="669"/>
      <c r="ED1" s="34"/>
      <c r="EE1" s="34"/>
      <c r="EF1" s="34"/>
      <c r="EG1" s="34"/>
      <c r="EH1" s="34"/>
      <c r="EI1" s="34"/>
      <c r="EJ1" s="34"/>
      <c r="EK1" s="34"/>
      <c r="EL1" s="34"/>
      <c r="EM1" s="34"/>
    </row>
    <row r="2" spans="2:143" ht="22.5" customHeight="1" x14ac:dyDescent="0.15">
      <c r="B2" s="36" t="s">
        <v>131</v>
      </c>
      <c r="R2" s="37"/>
      <c r="S2" s="37"/>
      <c r="T2" s="37"/>
      <c r="U2" s="37"/>
      <c r="V2" s="37"/>
      <c r="W2" s="37"/>
      <c r="X2" s="37"/>
      <c r="Y2" s="37"/>
      <c r="Z2" s="37"/>
      <c r="AA2" s="37"/>
      <c r="AB2" s="37"/>
      <c r="AC2" s="37"/>
      <c r="AE2" s="38"/>
      <c r="AF2" s="38"/>
      <c r="AG2" s="38"/>
      <c r="AH2" s="38"/>
      <c r="AI2" s="38"/>
      <c r="AJ2" s="37"/>
      <c r="AK2" s="37"/>
      <c r="AL2" s="37"/>
      <c r="AM2" s="37"/>
      <c r="AN2" s="37"/>
      <c r="AO2" s="37"/>
      <c r="AP2" s="37"/>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row>
    <row r="3" spans="2:143" ht="11.25" customHeight="1" x14ac:dyDescent="0.15">
      <c r="B3" s="628" t="s">
        <v>132</v>
      </c>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629"/>
      <c r="AJ3" s="629"/>
      <c r="AK3" s="629"/>
      <c r="AL3" s="629"/>
      <c r="AM3" s="629"/>
      <c r="AN3" s="629"/>
      <c r="AO3" s="629"/>
      <c r="AP3" s="628" t="s">
        <v>133</v>
      </c>
      <c r="AQ3" s="629"/>
      <c r="AR3" s="629"/>
      <c r="AS3" s="629"/>
      <c r="AT3" s="629"/>
      <c r="AU3" s="629"/>
      <c r="AV3" s="629"/>
      <c r="AW3" s="629"/>
      <c r="AX3" s="629"/>
      <c r="AY3" s="629"/>
      <c r="AZ3" s="629"/>
      <c r="BA3" s="629"/>
      <c r="BB3" s="629"/>
      <c r="BC3" s="629"/>
      <c r="BD3" s="629"/>
      <c r="BE3" s="629"/>
      <c r="BF3" s="629"/>
      <c r="BG3" s="629"/>
      <c r="BH3" s="629"/>
      <c r="BI3" s="629"/>
      <c r="BJ3" s="629"/>
      <c r="BK3" s="629"/>
      <c r="BL3" s="629"/>
      <c r="BM3" s="629"/>
      <c r="BN3" s="629"/>
      <c r="BO3" s="629"/>
      <c r="BP3" s="629"/>
      <c r="BQ3" s="629"/>
      <c r="BR3" s="629"/>
      <c r="BS3" s="629"/>
      <c r="BT3" s="629"/>
      <c r="BU3" s="629"/>
      <c r="BV3" s="629"/>
      <c r="BW3" s="629"/>
      <c r="BX3" s="629"/>
      <c r="BY3" s="629"/>
      <c r="BZ3" s="629"/>
      <c r="CA3" s="629"/>
      <c r="CB3" s="630"/>
      <c r="CD3" s="628" t="s">
        <v>134</v>
      </c>
      <c r="CE3" s="629"/>
      <c r="CF3" s="629"/>
      <c r="CG3" s="629"/>
      <c r="CH3" s="629"/>
      <c r="CI3" s="629"/>
      <c r="CJ3" s="629"/>
      <c r="CK3" s="629"/>
      <c r="CL3" s="629"/>
      <c r="CM3" s="629"/>
      <c r="CN3" s="629"/>
      <c r="CO3" s="629"/>
      <c r="CP3" s="629"/>
      <c r="CQ3" s="629"/>
      <c r="CR3" s="629"/>
      <c r="CS3" s="629"/>
      <c r="CT3" s="629"/>
      <c r="CU3" s="629"/>
      <c r="CV3" s="629"/>
      <c r="CW3" s="629"/>
      <c r="CX3" s="629"/>
      <c r="CY3" s="629"/>
      <c r="CZ3" s="629"/>
      <c r="DA3" s="629"/>
      <c r="DB3" s="629"/>
      <c r="DC3" s="629"/>
      <c r="DD3" s="629"/>
      <c r="DE3" s="629"/>
      <c r="DF3" s="629"/>
      <c r="DG3" s="629"/>
      <c r="DH3" s="629"/>
      <c r="DI3" s="629"/>
      <c r="DJ3" s="629"/>
      <c r="DK3" s="629"/>
      <c r="DL3" s="629"/>
      <c r="DM3" s="629"/>
      <c r="DN3" s="629"/>
      <c r="DO3" s="629"/>
      <c r="DP3" s="629"/>
      <c r="DQ3" s="629"/>
      <c r="DR3" s="629"/>
      <c r="DS3" s="629"/>
      <c r="DT3" s="629"/>
      <c r="DU3" s="629"/>
      <c r="DV3" s="629"/>
      <c r="DW3" s="629"/>
      <c r="DX3" s="629"/>
      <c r="DY3" s="629"/>
      <c r="DZ3" s="629"/>
      <c r="EA3" s="629"/>
      <c r="EB3" s="629"/>
      <c r="EC3" s="630"/>
    </row>
    <row r="4" spans="2:143" ht="11.25" customHeight="1" x14ac:dyDescent="0.15">
      <c r="B4" s="628" t="s">
        <v>7</v>
      </c>
      <c r="C4" s="629"/>
      <c r="D4" s="629"/>
      <c r="E4" s="629"/>
      <c r="F4" s="629"/>
      <c r="G4" s="629"/>
      <c r="H4" s="629"/>
      <c r="I4" s="629"/>
      <c r="J4" s="629"/>
      <c r="K4" s="629"/>
      <c r="L4" s="629"/>
      <c r="M4" s="629"/>
      <c r="N4" s="629"/>
      <c r="O4" s="629"/>
      <c r="P4" s="629"/>
      <c r="Q4" s="630"/>
      <c r="R4" s="628" t="s">
        <v>135</v>
      </c>
      <c r="S4" s="629"/>
      <c r="T4" s="629"/>
      <c r="U4" s="629"/>
      <c r="V4" s="629"/>
      <c r="W4" s="629"/>
      <c r="X4" s="629"/>
      <c r="Y4" s="630"/>
      <c r="Z4" s="628" t="s">
        <v>136</v>
      </c>
      <c r="AA4" s="629"/>
      <c r="AB4" s="629"/>
      <c r="AC4" s="630"/>
      <c r="AD4" s="628" t="s">
        <v>137</v>
      </c>
      <c r="AE4" s="629"/>
      <c r="AF4" s="629"/>
      <c r="AG4" s="629"/>
      <c r="AH4" s="629"/>
      <c r="AI4" s="629"/>
      <c r="AJ4" s="629"/>
      <c r="AK4" s="630"/>
      <c r="AL4" s="628" t="s">
        <v>136</v>
      </c>
      <c r="AM4" s="629"/>
      <c r="AN4" s="629"/>
      <c r="AO4" s="630"/>
      <c r="AP4" s="664" t="s">
        <v>138</v>
      </c>
      <c r="AQ4" s="664"/>
      <c r="AR4" s="664"/>
      <c r="AS4" s="664"/>
      <c r="AT4" s="664"/>
      <c r="AU4" s="664"/>
      <c r="AV4" s="664"/>
      <c r="AW4" s="664"/>
      <c r="AX4" s="664"/>
      <c r="AY4" s="664"/>
      <c r="AZ4" s="664"/>
      <c r="BA4" s="664"/>
      <c r="BB4" s="664"/>
      <c r="BC4" s="664"/>
      <c r="BD4" s="664"/>
      <c r="BE4" s="664"/>
      <c r="BF4" s="664"/>
      <c r="BG4" s="664" t="s">
        <v>139</v>
      </c>
      <c r="BH4" s="664"/>
      <c r="BI4" s="664"/>
      <c r="BJ4" s="664"/>
      <c r="BK4" s="664"/>
      <c r="BL4" s="664"/>
      <c r="BM4" s="664"/>
      <c r="BN4" s="664"/>
      <c r="BO4" s="664" t="s">
        <v>136</v>
      </c>
      <c r="BP4" s="664"/>
      <c r="BQ4" s="664"/>
      <c r="BR4" s="664"/>
      <c r="BS4" s="664" t="s">
        <v>140</v>
      </c>
      <c r="BT4" s="664"/>
      <c r="BU4" s="664"/>
      <c r="BV4" s="664"/>
      <c r="BW4" s="664"/>
      <c r="BX4" s="664"/>
      <c r="BY4" s="664"/>
      <c r="BZ4" s="664"/>
      <c r="CA4" s="664"/>
      <c r="CB4" s="664"/>
      <c r="CD4" s="628" t="s">
        <v>141</v>
      </c>
      <c r="CE4" s="629"/>
      <c r="CF4" s="629"/>
      <c r="CG4" s="629"/>
      <c r="CH4" s="629"/>
      <c r="CI4" s="629"/>
      <c r="CJ4" s="629"/>
      <c r="CK4" s="629"/>
      <c r="CL4" s="629"/>
      <c r="CM4" s="629"/>
      <c r="CN4" s="629"/>
      <c r="CO4" s="629"/>
      <c r="CP4" s="629"/>
      <c r="CQ4" s="629"/>
      <c r="CR4" s="629"/>
      <c r="CS4" s="629"/>
      <c r="CT4" s="629"/>
      <c r="CU4" s="629"/>
      <c r="CV4" s="629"/>
      <c r="CW4" s="629"/>
      <c r="CX4" s="629"/>
      <c r="CY4" s="629"/>
      <c r="CZ4" s="629"/>
      <c r="DA4" s="629"/>
      <c r="DB4" s="629"/>
      <c r="DC4" s="629"/>
      <c r="DD4" s="629"/>
      <c r="DE4" s="629"/>
      <c r="DF4" s="629"/>
      <c r="DG4" s="629"/>
      <c r="DH4" s="629"/>
      <c r="DI4" s="629"/>
      <c r="DJ4" s="629"/>
      <c r="DK4" s="629"/>
      <c r="DL4" s="629"/>
      <c r="DM4" s="629"/>
      <c r="DN4" s="629"/>
      <c r="DO4" s="629"/>
      <c r="DP4" s="629"/>
      <c r="DQ4" s="629"/>
      <c r="DR4" s="629"/>
      <c r="DS4" s="629"/>
      <c r="DT4" s="629"/>
      <c r="DU4" s="629"/>
      <c r="DV4" s="629"/>
      <c r="DW4" s="629"/>
      <c r="DX4" s="629"/>
      <c r="DY4" s="629"/>
      <c r="DZ4" s="629"/>
      <c r="EA4" s="629"/>
      <c r="EB4" s="629"/>
      <c r="EC4" s="630"/>
    </row>
    <row r="5" spans="2:143" ht="11.25" customHeight="1" x14ac:dyDescent="0.15">
      <c r="B5" s="625" t="s">
        <v>142</v>
      </c>
      <c r="C5" s="626"/>
      <c r="D5" s="626"/>
      <c r="E5" s="626"/>
      <c r="F5" s="626"/>
      <c r="G5" s="626"/>
      <c r="H5" s="626"/>
      <c r="I5" s="626"/>
      <c r="J5" s="626"/>
      <c r="K5" s="626"/>
      <c r="L5" s="626"/>
      <c r="M5" s="626"/>
      <c r="N5" s="626"/>
      <c r="O5" s="626"/>
      <c r="P5" s="626"/>
      <c r="Q5" s="627"/>
      <c r="R5" s="622">
        <v>3532611</v>
      </c>
      <c r="S5" s="623"/>
      <c r="T5" s="623"/>
      <c r="U5" s="623"/>
      <c r="V5" s="623"/>
      <c r="W5" s="623"/>
      <c r="X5" s="623"/>
      <c r="Y5" s="651"/>
      <c r="Z5" s="665">
        <v>32.799999999999997</v>
      </c>
      <c r="AA5" s="665"/>
      <c r="AB5" s="665"/>
      <c r="AC5" s="665"/>
      <c r="AD5" s="666">
        <v>3400484</v>
      </c>
      <c r="AE5" s="666"/>
      <c r="AF5" s="666"/>
      <c r="AG5" s="666"/>
      <c r="AH5" s="666"/>
      <c r="AI5" s="666"/>
      <c r="AJ5" s="666"/>
      <c r="AK5" s="666"/>
      <c r="AL5" s="652">
        <v>50.2</v>
      </c>
      <c r="AM5" s="635"/>
      <c r="AN5" s="635"/>
      <c r="AO5" s="653"/>
      <c r="AP5" s="625" t="s">
        <v>143</v>
      </c>
      <c r="AQ5" s="626"/>
      <c r="AR5" s="626"/>
      <c r="AS5" s="626"/>
      <c r="AT5" s="626"/>
      <c r="AU5" s="626"/>
      <c r="AV5" s="626"/>
      <c r="AW5" s="626"/>
      <c r="AX5" s="626"/>
      <c r="AY5" s="626"/>
      <c r="AZ5" s="626"/>
      <c r="BA5" s="626"/>
      <c r="BB5" s="626"/>
      <c r="BC5" s="626"/>
      <c r="BD5" s="626"/>
      <c r="BE5" s="626"/>
      <c r="BF5" s="627"/>
      <c r="BG5" s="570">
        <v>3400484</v>
      </c>
      <c r="BH5" s="571"/>
      <c r="BI5" s="571"/>
      <c r="BJ5" s="571"/>
      <c r="BK5" s="571"/>
      <c r="BL5" s="571"/>
      <c r="BM5" s="571"/>
      <c r="BN5" s="572"/>
      <c r="BO5" s="612">
        <v>96.3</v>
      </c>
      <c r="BP5" s="612"/>
      <c r="BQ5" s="612"/>
      <c r="BR5" s="612"/>
      <c r="BS5" s="613" t="s">
        <v>46</v>
      </c>
      <c r="BT5" s="613"/>
      <c r="BU5" s="613"/>
      <c r="BV5" s="613"/>
      <c r="BW5" s="613"/>
      <c r="BX5" s="613"/>
      <c r="BY5" s="613"/>
      <c r="BZ5" s="613"/>
      <c r="CA5" s="613"/>
      <c r="CB5" s="647"/>
      <c r="CD5" s="628" t="s">
        <v>138</v>
      </c>
      <c r="CE5" s="629"/>
      <c r="CF5" s="629"/>
      <c r="CG5" s="629"/>
      <c r="CH5" s="629"/>
      <c r="CI5" s="629"/>
      <c r="CJ5" s="629"/>
      <c r="CK5" s="629"/>
      <c r="CL5" s="629"/>
      <c r="CM5" s="629"/>
      <c r="CN5" s="629"/>
      <c r="CO5" s="629"/>
      <c r="CP5" s="629"/>
      <c r="CQ5" s="630"/>
      <c r="CR5" s="628" t="s">
        <v>144</v>
      </c>
      <c r="CS5" s="629"/>
      <c r="CT5" s="629"/>
      <c r="CU5" s="629"/>
      <c r="CV5" s="629"/>
      <c r="CW5" s="629"/>
      <c r="CX5" s="629"/>
      <c r="CY5" s="630"/>
      <c r="CZ5" s="628" t="s">
        <v>136</v>
      </c>
      <c r="DA5" s="629"/>
      <c r="DB5" s="629"/>
      <c r="DC5" s="630"/>
      <c r="DD5" s="628" t="s">
        <v>145</v>
      </c>
      <c r="DE5" s="629"/>
      <c r="DF5" s="629"/>
      <c r="DG5" s="629"/>
      <c r="DH5" s="629"/>
      <c r="DI5" s="629"/>
      <c r="DJ5" s="629"/>
      <c r="DK5" s="629"/>
      <c r="DL5" s="629"/>
      <c r="DM5" s="629"/>
      <c r="DN5" s="629"/>
      <c r="DO5" s="629"/>
      <c r="DP5" s="630"/>
      <c r="DQ5" s="628" t="s">
        <v>146</v>
      </c>
      <c r="DR5" s="629"/>
      <c r="DS5" s="629"/>
      <c r="DT5" s="629"/>
      <c r="DU5" s="629"/>
      <c r="DV5" s="629"/>
      <c r="DW5" s="629"/>
      <c r="DX5" s="629"/>
      <c r="DY5" s="629"/>
      <c r="DZ5" s="629"/>
      <c r="EA5" s="629"/>
      <c r="EB5" s="629"/>
      <c r="EC5" s="630"/>
    </row>
    <row r="6" spans="2:143" ht="11.25" customHeight="1" x14ac:dyDescent="0.15">
      <c r="B6" s="567" t="s">
        <v>147</v>
      </c>
      <c r="C6" s="568"/>
      <c r="D6" s="568"/>
      <c r="E6" s="568"/>
      <c r="F6" s="568"/>
      <c r="G6" s="568"/>
      <c r="H6" s="568"/>
      <c r="I6" s="568"/>
      <c r="J6" s="568"/>
      <c r="K6" s="568"/>
      <c r="L6" s="568"/>
      <c r="M6" s="568"/>
      <c r="N6" s="568"/>
      <c r="O6" s="568"/>
      <c r="P6" s="568"/>
      <c r="Q6" s="569"/>
      <c r="R6" s="570">
        <v>118666</v>
      </c>
      <c r="S6" s="571"/>
      <c r="T6" s="571"/>
      <c r="U6" s="571"/>
      <c r="V6" s="571"/>
      <c r="W6" s="571"/>
      <c r="X6" s="571"/>
      <c r="Y6" s="572"/>
      <c r="Z6" s="612">
        <v>1.1000000000000001</v>
      </c>
      <c r="AA6" s="612"/>
      <c r="AB6" s="612"/>
      <c r="AC6" s="612"/>
      <c r="AD6" s="613">
        <v>118666</v>
      </c>
      <c r="AE6" s="613"/>
      <c r="AF6" s="613"/>
      <c r="AG6" s="613"/>
      <c r="AH6" s="613"/>
      <c r="AI6" s="613"/>
      <c r="AJ6" s="613"/>
      <c r="AK6" s="613"/>
      <c r="AL6" s="573">
        <v>1.8</v>
      </c>
      <c r="AM6" s="574"/>
      <c r="AN6" s="574"/>
      <c r="AO6" s="614"/>
      <c r="AP6" s="567" t="s">
        <v>148</v>
      </c>
      <c r="AQ6" s="568"/>
      <c r="AR6" s="568"/>
      <c r="AS6" s="568"/>
      <c r="AT6" s="568"/>
      <c r="AU6" s="568"/>
      <c r="AV6" s="568"/>
      <c r="AW6" s="568"/>
      <c r="AX6" s="568"/>
      <c r="AY6" s="568"/>
      <c r="AZ6" s="568"/>
      <c r="BA6" s="568"/>
      <c r="BB6" s="568"/>
      <c r="BC6" s="568"/>
      <c r="BD6" s="568"/>
      <c r="BE6" s="568"/>
      <c r="BF6" s="569"/>
      <c r="BG6" s="570">
        <v>3400484</v>
      </c>
      <c r="BH6" s="571"/>
      <c r="BI6" s="571"/>
      <c r="BJ6" s="571"/>
      <c r="BK6" s="571"/>
      <c r="BL6" s="571"/>
      <c r="BM6" s="571"/>
      <c r="BN6" s="572"/>
      <c r="BO6" s="612">
        <v>96.3</v>
      </c>
      <c r="BP6" s="612"/>
      <c r="BQ6" s="612"/>
      <c r="BR6" s="612"/>
      <c r="BS6" s="613" t="s">
        <v>46</v>
      </c>
      <c r="BT6" s="613"/>
      <c r="BU6" s="613"/>
      <c r="BV6" s="613"/>
      <c r="BW6" s="613"/>
      <c r="BX6" s="613"/>
      <c r="BY6" s="613"/>
      <c r="BZ6" s="613"/>
      <c r="CA6" s="613"/>
      <c r="CB6" s="647"/>
      <c r="CD6" s="625" t="s">
        <v>149</v>
      </c>
      <c r="CE6" s="626"/>
      <c r="CF6" s="626"/>
      <c r="CG6" s="626"/>
      <c r="CH6" s="626"/>
      <c r="CI6" s="626"/>
      <c r="CJ6" s="626"/>
      <c r="CK6" s="626"/>
      <c r="CL6" s="626"/>
      <c r="CM6" s="626"/>
      <c r="CN6" s="626"/>
      <c r="CO6" s="626"/>
      <c r="CP6" s="626"/>
      <c r="CQ6" s="627"/>
      <c r="CR6" s="570">
        <v>115797</v>
      </c>
      <c r="CS6" s="571"/>
      <c r="CT6" s="571"/>
      <c r="CU6" s="571"/>
      <c r="CV6" s="571"/>
      <c r="CW6" s="571"/>
      <c r="CX6" s="571"/>
      <c r="CY6" s="572"/>
      <c r="CZ6" s="652">
        <v>1.1000000000000001</v>
      </c>
      <c r="DA6" s="635"/>
      <c r="DB6" s="635"/>
      <c r="DC6" s="654"/>
      <c r="DD6" s="576" t="s">
        <v>46</v>
      </c>
      <c r="DE6" s="571"/>
      <c r="DF6" s="571"/>
      <c r="DG6" s="571"/>
      <c r="DH6" s="571"/>
      <c r="DI6" s="571"/>
      <c r="DJ6" s="571"/>
      <c r="DK6" s="571"/>
      <c r="DL6" s="571"/>
      <c r="DM6" s="571"/>
      <c r="DN6" s="571"/>
      <c r="DO6" s="571"/>
      <c r="DP6" s="572"/>
      <c r="DQ6" s="576">
        <v>115797</v>
      </c>
      <c r="DR6" s="571"/>
      <c r="DS6" s="571"/>
      <c r="DT6" s="571"/>
      <c r="DU6" s="571"/>
      <c r="DV6" s="571"/>
      <c r="DW6" s="571"/>
      <c r="DX6" s="571"/>
      <c r="DY6" s="571"/>
      <c r="DZ6" s="571"/>
      <c r="EA6" s="571"/>
      <c r="EB6" s="571"/>
      <c r="EC6" s="611"/>
    </row>
    <row r="7" spans="2:143" ht="11.25" customHeight="1" x14ac:dyDescent="0.15">
      <c r="B7" s="567" t="s">
        <v>150</v>
      </c>
      <c r="C7" s="568"/>
      <c r="D7" s="568"/>
      <c r="E7" s="568"/>
      <c r="F7" s="568"/>
      <c r="G7" s="568"/>
      <c r="H7" s="568"/>
      <c r="I7" s="568"/>
      <c r="J7" s="568"/>
      <c r="K7" s="568"/>
      <c r="L7" s="568"/>
      <c r="M7" s="568"/>
      <c r="N7" s="568"/>
      <c r="O7" s="568"/>
      <c r="P7" s="568"/>
      <c r="Q7" s="569"/>
      <c r="R7" s="570">
        <v>1201</v>
      </c>
      <c r="S7" s="571"/>
      <c r="T7" s="571"/>
      <c r="U7" s="571"/>
      <c r="V7" s="571"/>
      <c r="W7" s="571"/>
      <c r="X7" s="571"/>
      <c r="Y7" s="572"/>
      <c r="Z7" s="612">
        <v>0</v>
      </c>
      <c r="AA7" s="612"/>
      <c r="AB7" s="612"/>
      <c r="AC7" s="612"/>
      <c r="AD7" s="613">
        <v>1201</v>
      </c>
      <c r="AE7" s="613"/>
      <c r="AF7" s="613"/>
      <c r="AG7" s="613"/>
      <c r="AH7" s="613"/>
      <c r="AI7" s="613"/>
      <c r="AJ7" s="613"/>
      <c r="AK7" s="613"/>
      <c r="AL7" s="573">
        <v>0</v>
      </c>
      <c r="AM7" s="574"/>
      <c r="AN7" s="574"/>
      <c r="AO7" s="614"/>
      <c r="AP7" s="567" t="s">
        <v>151</v>
      </c>
      <c r="AQ7" s="568"/>
      <c r="AR7" s="568"/>
      <c r="AS7" s="568"/>
      <c r="AT7" s="568"/>
      <c r="AU7" s="568"/>
      <c r="AV7" s="568"/>
      <c r="AW7" s="568"/>
      <c r="AX7" s="568"/>
      <c r="AY7" s="568"/>
      <c r="AZ7" s="568"/>
      <c r="BA7" s="568"/>
      <c r="BB7" s="568"/>
      <c r="BC7" s="568"/>
      <c r="BD7" s="568"/>
      <c r="BE7" s="568"/>
      <c r="BF7" s="569"/>
      <c r="BG7" s="570">
        <v>1486928</v>
      </c>
      <c r="BH7" s="571"/>
      <c r="BI7" s="571"/>
      <c r="BJ7" s="571"/>
      <c r="BK7" s="571"/>
      <c r="BL7" s="571"/>
      <c r="BM7" s="571"/>
      <c r="BN7" s="572"/>
      <c r="BO7" s="612">
        <v>42.1</v>
      </c>
      <c r="BP7" s="612"/>
      <c r="BQ7" s="612"/>
      <c r="BR7" s="612"/>
      <c r="BS7" s="613" t="s">
        <v>46</v>
      </c>
      <c r="BT7" s="613"/>
      <c r="BU7" s="613"/>
      <c r="BV7" s="613"/>
      <c r="BW7" s="613"/>
      <c r="BX7" s="613"/>
      <c r="BY7" s="613"/>
      <c r="BZ7" s="613"/>
      <c r="CA7" s="613"/>
      <c r="CB7" s="647"/>
      <c r="CD7" s="567" t="s">
        <v>152</v>
      </c>
      <c r="CE7" s="568"/>
      <c r="CF7" s="568"/>
      <c r="CG7" s="568"/>
      <c r="CH7" s="568"/>
      <c r="CI7" s="568"/>
      <c r="CJ7" s="568"/>
      <c r="CK7" s="568"/>
      <c r="CL7" s="568"/>
      <c r="CM7" s="568"/>
      <c r="CN7" s="568"/>
      <c r="CO7" s="568"/>
      <c r="CP7" s="568"/>
      <c r="CQ7" s="569"/>
      <c r="CR7" s="570">
        <v>1497070</v>
      </c>
      <c r="CS7" s="571"/>
      <c r="CT7" s="571"/>
      <c r="CU7" s="571"/>
      <c r="CV7" s="571"/>
      <c r="CW7" s="571"/>
      <c r="CX7" s="571"/>
      <c r="CY7" s="572"/>
      <c r="CZ7" s="612">
        <v>14.7</v>
      </c>
      <c r="DA7" s="612"/>
      <c r="DB7" s="612"/>
      <c r="DC7" s="612"/>
      <c r="DD7" s="576">
        <v>205573</v>
      </c>
      <c r="DE7" s="571"/>
      <c r="DF7" s="571"/>
      <c r="DG7" s="571"/>
      <c r="DH7" s="571"/>
      <c r="DI7" s="571"/>
      <c r="DJ7" s="571"/>
      <c r="DK7" s="571"/>
      <c r="DL7" s="571"/>
      <c r="DM7" s="571"/>
      <c r="DN7" s="571"/>
      <c r="DO7" s="571"/>
      <c r="DP7" s="572"/>
      <c r="DQ7" s="576">
        <v>1180742</v>
      </c>
      <c r="DR7" s="571"/>
      <c r="DS7" s="571"/>
      <c r="DT7" s="571"/>
      <c r="DU7" s="571"/>
      <c r="DV7" s="571"/>
      <c r="DW7" s="571"/>
      <c r="DX7" s="571"/>
      <c r="DY7" s="571"/>
      <c r="DZ7" s="571"/>
      <c r="EA7" s="571"/>
      <c r="EB7" s="571"/>
      <c r="EC7" s="611"/>
    </row>
    <row r="8" spans="2:143" ht="11.25" customHeight="1" x14ac:dyDescent="0.15">
      <c r="B8" s="567" t="s">
        <v>153</v>
      </c>
      <c r="C8" s="568"/>
      <c r="D8" s="568"/>
      <c r="E8" s="568"/>
      <c r="F8" s="568"/>
      <c r="G8" s="568"/>
      <c r="H8" s="568"/>
      <c r="I8" s="568"/>
      <c r="J8" s="568"/>
      <c r="K8" s="568"/>
      <c r="L8" s="568"/>
      <c r="M8" s="568"/>
      <c r="N8" s="568"/>
      <c r="O8" s="568"/>
      <c r="P8" s="568"/>
      <c r="Q8" s="569"/>
      <c r="R8" s="570">
        <v>21715</v>
      </c>
      <c r="S8" s="571"/>
      <c r="T8" s="571"/>
      <c r="U8" s="571"/>
      <c r="V8" s="571"/>
      <c r="W8" s="571"/>
      <c r="X8" s="571"/>
      <c r="Y8" s="572"/>
      <c r="Z8" s="612">
        <v>0.2</v>
      </c>
      <c r="AA8" s="612"/>
      <c r="AB8" s="612"/>
      <c r="AC8" s="612"/>
      <c r="AD8" s="613">
        <v>21715</v>
      </c>
      <c r="AE8" s="613"/>
      <c r="AF8" s="613"/>
      <c r="AG8" s="613"/>
      <c r="AH8" s="613"/>
      <c r="AI8" s="613"/>
      <c r="AJ8" s="613"/>
      <c r="AK8" s="613"/>
      <c r="AL8" s="573">
        <v>0.3</v>
      </c>
      <c r="AM8" s="574"/>
      <c r="AN8" s="574"/>
      <c r="AO8" s="614"/>
      <c r="AP8" s="567" t="s">
        <v>154</v>
      </c>
      <c r="AQ8" s="568"/>
      <c r="AR8" s="568"/>
      <c r="AS8" s="568"/>
      <c r="AT8" s="568"/>
      <c r="AU8" s="568"/>
      <c r="AV8" s="568"/>
      <c r="AW8" s="568"/>
      <c r="AX8" s="568"/>
      <c r="AY8" s="568"/>
      <c r="AZ8" s="568"/>
      <c r="BA8" s="568"/>
      <c r="BB8" s="568"/>
      <c r="BC8" s="568"/>
      <c r="BD8" s="568"/>
      <c r="BE8" s="568"/>
      <c r="BF8" s="569"/>
      <c r="BG8" s="570">
        <v>52865</v>
      </c>
      <c r="BH8" s="571"/>
      <c r="BI8" s="571"/>
      <c r="BJ8" s="571"/>
      <c r="BK8" s="571"/>
      <c r="BL8" s="571"/>
      <c r="BM8" s="571"/>
      <c r="BN8" s="572"/>
      <c r="BO8" s="612">
        <v>1.5</v>
      </c>
      <c r="BP8" s="612"/>
      <c r="BQ8" s="612"/>
      <c r="BR8" s="612"/>
      <c r="BS8" s="613" t="s">
        <v>46</v>
      </c>
      <c r="BT8" s="613"/>
      <c r="BU8" s="613"/>
      <c r="BV8" s="613"/>
      <c r="BW8" s="613"/>
      <c r="BX8" s="613"/>
      <c r="BY8" s="613"/>
      <c r="BZ8" s="613"/>
      <c r="CA8" s="613"/>
      <c r="CB8" s="647"/>
      <c r="CD8" s="567" t="s">
        <v>155</v>
      </c>
      <c r="CE8" s="568"/>
      <c r="CF8" s="568"/>
      <c r="CG8" s="568"/>
      <c r="CH8" s="568"/>
      <c r="CI8" s="568"/>
      <c r="CJ8" s="568"/>
      <c r="CK8" s="568"/>
      <c r="CL8" s="568"/>
      <c r="CM8" s="568"/>
      <c r="CN8" s="568"/>
      <c r="CO8" s="568"/>
      <c r="CP8" s="568"/>
      <c r="CQ8" s="569"/>
      <c r="CR8" s="570">
        <v>3717472</v>
      </c>
      <c r="CS8" s="571"/>
      <c r="CT8" s="571"/>
      <c r="CU8" s="571"/>
      <c r="CV8" s="571"/>
      <c r="CW8" s="571"/>
      <c r="CX8" s="571"/>
      <c r="CY8" s="572"/>
      <c r="CZ8" s="612">
        <v>36.5</v>
      </c>
      <c r="DA8" s="612"/>
      <c r="DB8" s="612"/>
      <c r="DC8" s="612"/>
      <c r="DD8" s="576">
        <v>3533</v>
      </c>
      <c r="DE8" s="571"/>
      <c r="DF8" s="571"/>
      <c r="DG8" s="571"/>
      <c r="DH8" s="571"/>
      <c r="DI8" s="571"/>
      <c r="DJ8" s="571"/>
      <c r="DK8" s="571"/>
      <c r="DL8" s="571"/>
      <c r="DM8" s="571"/>
      <c r="DN8" s="571"/>
      <c r="DO8" s="571"/>
      <c r="DP8" s="572"/>
      <c r="DQ8" s="576">
        <v>2294981</v>
      </c>
      <c r="DR8" s="571"/>
      <c r="DS8" s="571"/>
      <c r="DT8" s="571"/>
      <c r="DU8" s="571"/>
      <c r="DV8" s="571"/>
      <c r="DW8" s="571"/>
      <c r="DX8" s="571"/>
      <c r="DY8" s="571"/>
      <c r="DZ8" s="571"/>
      <c r="EA8" s="571"/>
      <c r="EB8" s="571"/>
      <c r="EC8" s="611"/>
    </row>
    <row r="9" spans="2:143" ht="11.25" customHeight="1" x14ac:dyDescent="0.15">
      <c r="B9" s="567" t="s">
        <v>156</v>
      </c>
      <c r="C9" s="568"/>
      <c r="D9" s="568"/>
      <c r="E9" s="568"/>
      <c r="F9" s="568"/>
      <c r="G9" s="568"/>
      <c r="H9" s="568"/>
      <c r="I9" s="568"/>
      <c r="J9" s="568"/>
      <c r="K9" s="568"/>
      <c r="L9" s="568"/>
      <c r="M9" s="568"/>
      <c r="N9" s="568"/>
      <c r="O9" s="568"/>
      <c r="P9" s="568"/>
      <c r="Q9" s="569"/>
      <c r="R9" s="570">
        <v>25120</v>
      </c>
      <c r="S9" s="571"/>
      <c r="T9" s="571"/>
      <c r="U9" s="571"/>
      <c r="V9" s="571"/>
      <c r="W9" s="571"/>
      <c r="X9" s="571"/>
      <c r="Y9" s="572"/>
      <c r="Z9" s="612">
        <v>0.2</v>
      </c>
      <c r="AA9" s="612"/>
      <c r="AB9" s="612"/>
      <c r="AC9" s="612"/>
      <c r="AD9" s="613">
        <v>25120</v>
      </c>
      <c r="AE9" s="613"/>
      <c r="AF9" s="613"/>
      <c r="AG9" s="613"/>
      <c r="AH9" s="613"/>
      <c r="AI9" s="613"/>
      <c r="AJ9" s="613"/>
      <c r="AK9" s="613"/>
      <c r="AL9" s="573">
        <v>0.4</v>
      </c>
      <c r="AM9" s="574"/>
      <c r="AN9" s="574"/>
      <c r="AO9" s="614"/>
      <c r="AP9" s="567" t="s">
        <v>157</v>
      </c>
      <c r="AQ9" s="568"/>
      <c r="AR9" s="568"/>
      <c r="AS9" s="568"/>
      <c r="AT9" s="568"/>
      <c r="AU9" s="568"/>
      <c r="AV9" s="568"/>
      <c r="AW9" s="568"/>
      <c r="AX9" s="568"/>
      <c r="AY9" s="568"/>
      <c r="AZ9" s="568"/>
      <c r="BA9" s="568"/>
      <c r="BB9" s="568"/>
      <c r="BC9" s="568"/>
      <c r="BD9" s="568"/>
      <c r="BE9" s="568"/>
      <c r="BF9" s="569"/>
      <c r="BG9" s="570">
        <v>1293800</v>
      </c>
      <c r="BH9" s="571"/>
      <c r="BI9" s="571"/>
      <c r="BJ9" s="571"/>
      <c r="BK9" s="571"/>
      <c r="BL9" s="571"/>
      <c r="BM9" s="571"/>
      <c r="BN9" s="572"/>
      <c r="BO9" s="612">
        <v>36.6</v>
      </c>
      <c r="BP9" s="612"/>
      <c r="BQ9" s="612"/>
      <c r="BR9" s="612"/>
      <c r="BS9" s="613" t="s">
        <v>46</v>
      </c>
      <c r="BT9" s="613"/>
      <c r="BU9" s="613"/>
      <c r="BV9" s="613"/>
      <c r="BW9" s="613"/>
      <c r="BX9" s="613"/>
      <c r="BY9" s="613"/>
      <c r="BZ9" s="613"/>
      <c r="CA9" s="613"/>
      <c r="CB9" s="647"/>
      <c r="CD9" s="567" t="s">
        <v>158</v>
      </c>
      <c r="CE9" s="568"/>
      <c r="CF9" s="568"/>
      <c r="CG9" s="568"/>
      <c r="CH9" s="568"/>
      <c r="CI9" s="568"/>
      <c r="CJ9" s="568"/>
      <c r="CK9" s="568"/>
      <c r="CL9" s="568"/>
      <c r="CM9" s="568"/>
      <c r="CN9" s="568"/>
      <c r="CO9" s="568"/>
      <c r="CP9" s="568"/>
      <c r="CQ9" s="569"/>
      <c r="CR9" s="570">
        <v>1090515</v>
      </c>
      <c r="CS9" s="571"/>
      <c r="CT9" s="571"/>
      <c r="CU9" s="571"/>
      <c r="CV9" s="571"/>
      <c r="CW9" s="571"/>
      <c r="CX9" s="571"/>
      <c r="CY9" s="572"/>
      <c r="CZ9" s="612">
        <v>10.7</v>
      </c>
      <c r="DA9" s="612"/>
      <c r="DB9" s="612"/>
      <c r="DC9" s="612"/>
      <c r="DD9" s="576">
        <v>3137</v>
      </c>
      <c r="DE9" s="571"/>
      <c r="DF9" s="571"/>
      <c r="DG9" s="571"/>
      <c r="DH9" s="571"/>
      <c r="DI9" s="571"/>
      <c r="DJ9" s="571"/>
      <c r="DK9" s="571"/>
      <c r="DL9" s="571"/>
      <c r="DM9" s="571"/>
      <c r="DN9" s="571"/>
      <c r="DO9" s="571"/>
      <c r="DP9" s="572"/>
      <c r="DQ9" s="576">
        <v>989010</v>
      </c>
      <c r="DR9" s="571"/>
      <c r="DS9" s="571"/>
      <c r="DT9" s="571"/>
      <c r="DU9" s="571"/>
      <c r="DV9" s="571"/>
      <c r="DW9" s="571"/>
      <c r="DX9" s="571"/>
      <c r="DY9" s="571"/>
      <c r="DZ9" s="571"/>
      <c r="EA9" s="571"/>
      <c r="EB9" s="571"/>
      <c r="EC9" s="611"/>
    </row>
    <row r="10" spans="2:143" ht="11.25" customHeight="1" x14ac:dyDescent="0.15">
      <c r="B10" s="567" t="s">
        <v>159</v>
      </c>
      <c r="C10" s="568"/>
      <c r="D10" s="568"/>
      <c r="E10" s="568"/>
      <c r="F10" s="568"/>
      <c r="G10" s="568"/>
      <c r="H10" s="568"/>
      <c r="I10" s="568"/>
      <c r="J10" s="568"/>
      <c r="K10" s="568"/>
      <c r="L10" s="568"/>
      <c r="M10" s="568"/>
      <c r="N10" s="568"/>
      <c r="O10" s="568"/>
      <c r="P10" s="568"/>
      <c r="Q10" s="569"/>
      <c r="R10" s="570" t="s">
        <v>46</v>
      </c>
      <c r="S10" s="571"/>
      <c r="T10" s="571"/>
      <c r="U10" s="571"/>
      <c r="V10" s="571"/>
      <c r="W10" s="571"/>
      <c r="X10" s="571"/>
      <c r="Y10" s="572"/>
      <c r="Z10" s="612" t="s">
        <v>46</v>
      </c>
      <c r="AA10" s="612"/>
      <c r="AB10" s="612"/>
      <c r="AC10" s="612"/>
      <c r="AD10" s="613" t="s">
        <v>46</v>
      </c>
      <c r="AE10" s="613"/>
      <c r="AF10" s="613"/>
      <c r="AG10" s="613"/>
      <c r="AH10" s="613"/>
      <c r="AI10" s="613"/>
      <c r="AJ10" s="613"/>
      <c r="AK10" s="613"/>
      <c r="AL10" s="573" t="s">
        <v>46</v>
      </c>
      <c r="AM10" s="574"/>
      <c r="AN10" s="574"/>
      <c r="AO10" s="614"/>
      <c r="AP10" s="567" t="s">
        <v>160</v>
      </c>
      <c r="AQ10" s="568"/>
      <c r="AR10" s="568"/>
      <c r="AS10" s="568"/>
      <c r="AT10" s="568"/>
      <c r="AU10" s="568"/>
      <c r="AV10" s="568"/>
      <c r="AW10" s="568"/>
      <c r="AX10" s="568"/>
      <c r="AY10" s="568"/>
      <c r="AZ10" s="568"/>
      <c r="BA10" s="568"/>
      <c r="BB10" s="568"/>
      <c r="BC10" s="568"/>
      <c r="BD10" s="568"/>
      <c r="BE10" s="568"/>
      <c r="BF10" s="569"/>
      <c r="BG10" s="570">
        <v>71911</v>
      </c>
      <c r="BH10" s="571"/>
      <c r="BI10" s="571"/>
      <c r="BJ10" s="571"/>
      <c r="BK10" s="571"/>
      <c r="BL10" s="571"/>
      <c r="BM10" s="571"/>
      <c r="BN10" s="572"/>
      <c r="BO10" s="612">
        <v>2</v>
      </c>
      <c r="BP10" s="612"/>
      <c r="BQ10" s="612"/>
      <c r="BR10" s="612"/>
      <c r="BS10" s="613" t="s">
        <v>46</v>
      </c>
      <c r="BT10" s="613"/>
      <c r="BU10" s="613"/>
      <c r="BV10" s="613"/>
      <c r="BW10" s="613"/>
      <c r="BX10" s="613"/>
      <c r="BY10" s="613"/>
      <c r="BZ10" s="613"/>
      <c r="CA10" s="613"/>
      <c r="CB10" s="647"/>
      <c r="CD10" s="567" t="s">
        <v>161</v>
      </c>
      <c r="CE10" s="568"/>
      <c r="CF10" s="568"/>
      <c r="CG10" s="568"/>
      <c r="CH10" s="568"/>
      <c r="CI10" s="568"/>
      <c r="CJ10" s="568"/>
      <c r="CK10" s="568"/>
      <c r="CL10" s="568"/>
      <c r="CM10" s="568"/>
      <c r="CN10" s="568"/>
      <c r="CO10" s="568"/>
      <c r="CP10" s="568"/>
      <c r="CQ10" s="569"/>
      <c r="CR10" s="570">
        <v>297</v>
      </c>
      <c r="CS10" s="571"/>
      <c r="CT10" s="571"/>
      <c r="CU10" s="571"/>
      <c r="CV10" s="571"/>
      <c r="CW10" s="571"/>
      <c r="CX10" s="571"/>
      <c r="CY10" s="572"/>
      <c r="CZ10" s="612">
        <v>0</v>
      </c>
      <c r="DA10" s="612"/>
      <c r="DB10" s="612"/>
      <c r="DC10" s="612"/>
      <c r="DD10" s="576" t="s">
        <v>46</v>
      </c>
      <c r="DE10" s="571"/>
      <c r="DF10" s="571"/>
      <c r="DG10" s="571"/>
      <c r="DH10" s="571"/>
      <c r="DI10" s="571"/>
      <c r="DJ10" s="571"/>
      <c r="DK10" s="571"/>
      <c r="DL10" s="571"/>
      <c r="DM10" s="571"/>
      <c r="DN10" s="571"/>
      <c r="DO10" s="571"/>
      <c r="DP10" s="572"/>
      <c r="DQ10" s="576">
        <v>297</v>
      </c>
      <c r="DR10" s="571"/>
      <c r="DS10" s="571"/>
      <c r="DT10" s="571"/>
      <c r="DU10" s="571"/>
      <c r="DV10" s="571"/>
      <c r="DW10" s="571"/>
      <c r="DX10" s="571"/>
      <c r="DY10" s="571"/>
      <c r="DZ10" s="571"/>
      <c r="EA10" s="571"/>
      <c r="EB10" s="571"/>
      <c r="EC10" s="611"/>
    </row>
    <row r="11" spans="2:143" ht="11.25" customHeight="1" x14ac:dyDescent="0.15">
      <c r="B11" s="567" t="s">
        <v>162</v>
      </c>
      <c r="C11" s="568"/>
      <c r="D11" s="568"/>
      <c r="E11" s="568"/>
      <c r="F11" s="568"/>
      <c r="G11" s="568"/>
      <c r="H11" s="568"/>
      <c r="I11" s="568"/>
      <c r="J11" s="568"/>
      <c r="K11" s="568"/>
      <c r="L11" s="568"/>
      <c r="M11" s="568"/>
      <c r="N11" s="568"/>
      <c r="O11" s="568"/>
      <c r="P11" s="568"/>
      <c r="Q11" s="569"/>
      <c r="R11" s="570">
        <v>641927</v>
      </c>
      <c r="S11" s="571"/>
      <c r="T11" s="571"/>
      <c r="U11" s="571"/>
      <c r="V11" s="571"/>
      <c r="W11" s="571"/>
      <c r="X11" s="571"/>
      <c r="Y11" s="572"/>
      <c r="Z11" s="573">
        <v>6</v>
      </c>
      <c r="AA11" s="574"/>
      <c r="AB11" s="574"/>
      <c r="AC11" s="575"/>
      <c r="AD11" s="576">
        <v>641927</v>
      </c>
      <c r="AE11" s="571"/>
      <c r="AF11" s="571"/>
      <c r="AG11" s="571"/>
      <c r="AH11" s="571"/>
      <c r="AI11" s="571"/>
      <c r="AJ11" s="571"/>
      <c r="AK11" s="572"/>
      <c r="AL11" s="573">
        <v>9.5</v>
      </c>
      <c r="AM11" s="574"/>
      <c r="AN11" s="574"/>
      <c r="AO11" s="614"/>
      <c r="AP11" s="567" t="s">
        <v>163</v>
      </c>
      <c r="AQ11" s="568"/>
      <c r="AR11" s="568"/>
      <c r="AS11" s="568"/>
      <c r="AT11" s="568"/>
      <c r="AU11" s="568"/>
      <c r="AV11" s="568"/>
      <c r="AW11" s="568"/>
      <c r="AX11" s="568"/>
      <c r="AY11" s="568"/>
      <c r="AZ11" s="568"/>
      <c r="BA11" s="568"/>
      <c r="BB11" s="568"/>
      <c r="BC11" s="568"/>
      <c r="BD11" s="568"/>
      <c r="BE11" s="568"/>
      <c r="BF11" s="569"/>
      <c r="BG11" s="570">
        <v>68352</v>
      </c>
      <c r="BH11" s="571"/>
      <c r="BI11" s="571"/>
      <c r="BJ11" s="571"/>
      <c r="BK11" s="571"/>
      <c r="BL11" s="571"/>
      <c r="BM11" s="571"/>
      <c r="BN11" s="572"/>
      <c r="BO11" s="612">
        <v>1.9</v>
      </c>
      <c r="BP11" s="612"/>
      <c r="BQ11" s="612"/>
      <c r="BR11" s="612"/>
      <c r="BS11" s="613" t="s">
        <v>46</v>
      </c>
      <c r="BT11" s="613"/>
      <c r="BU11" s="613"/>
      <c r="BV11" s="613"/>
      <c r="BW11" s="613"/>
      <c r="BX11" s="613"/>
      <c r="BY11" s="613"/>
      <c r="BZ11" s="613"/>
      <c r="CA11" s="613"/>
      <c r="CB11" s="647"/>
      <c r="CD11" s="567" t="s">
        <v>164</v>
      </c>
      <c r="CE11" s="568"/>
      <c r="CF11" s="568"/>
      <c r="CG11" s="568"/>
      <c r="CH11" s="568"/>
      <c r="CI11" s="568"/>
      <c r="CJ11" s="568"/>
      <c r="CK11" s="568"/>
      <c r="CL11" s="568"/>
      <c r="CM11" s="568"/>
      <c r="CN11" s="568"/>
      <c r="CO11" s="568"/>
      <c r="CP11" s="568"/>
      <c r="CQ11" s="569"/>
      <c r="CR11" s="570">
        <v>267950</v>
      </c>
      <c r="CS11" s="571"/>
      <c r="CT11" s="571"/>
      <c r="CU11" s="571"/>
      <c r="CV11" s="571"/>
      <c r="CW11" s="571"/>
      <c r="CX11" s="571"/>
      <c r="CY11" s="572"/>
      <c r="CZ11" s="612">
        <v>2.6</v>
      </c>
      <c r="DA11" s="612"/>
      <c r="DB11" s="612"/>
      <c r="DC11" s="612"/>
      <c r="DD11" s="576">
        <v>57244</v>
      </c>
      <c r="DE11" s="571"/>
      <c r="DF11" s="571"/>
      <c r="DG11" s="571"/>
      <c r="DH11" s="571"/>
      <c r="DI11" s="571"/>
      <c r="DJ11" s="571"/>
      <c r="DK11" s="571"/>
      <c r="DL11" s="571"/>
      <c r="DM11" s="571"/>
      <c r="DN11" s="571"/>
      <c r="DO11" s="571"/>
      <c r="DP11" s="572"/>
      <c r="DQ11" s="576">
        <v>167406</v>
      </c>
      <c r="DR11" s="571"/>
      <c r="DS11" s="571"/>
      <c r="DT11" s="571"/>
      <c r="DU11" s="571"/>
      <c r="DV11" s="571"/>
      <c r="DW11" s="571"/>
      <c r="DX11" s="571"/>
      <c r="DY11" s="571"/>
      <c r="DZ11" s="571"/>
      <c r="EA11" s="571"/>
      <c r="EB11" s="571"/>
      <c r="EC11" s="611"/>
    </row>
    <row r="12" spans="2:143" ht="11.25" customHeight="1" x14ac:dyDescent="0.15">
      <c r="B12" s="567" t="s">
        <v>165</v>
      </c>
      <c r="C12" s="568"/>
      <c r="D12" s="568"/>
      <c r="E12" s="568"/>
      <c r="F12" s="568"/>
      <c r="G12" s="568"/>
      <c r="H12" s="568"/>
      <c r="I12" s="568"/>
      <c r="J12" s="568"/>
      <c r="K12" s="568"/>
      <c r="L12" s="568"/>
      <c r="M12" s="568"/>
      <c r="N12" s="568"/>
      <c r="O12" s="568"/>
      <c r="P12" s="568"/>
      <c r="Q12" s="569"/>
      <c r="R12" s="570">
        <v>47622</v>
      </c>
      <c r="S12" s="571"/>
      <c r="T12" s="571"/>
      <c r="U12" s="571"/>
      <c r="V12" s="571"/>
      <c r="W12" s="571"/>
      <c r="X12" s="571"/>
      <c r="Y12" s="572"/>
      <c r="Z12" s="612">
        <v>0.4</v>
      </c>
      <c r="AA12" s="612"/>
      <c r="AB12" s="612"/>
      <c r="AC12" s="612"/>
      <c r="AD12" s="613">
        <v>47622</v>
      </c>
      <c r="AE12" s="613"/>
      <c r="AF12" s="613"/>
      <c r="AG12" s="613"/>
      <c r="AH12" s="613"/>
      <c r="AI12" s="613"/>
      <c r="AJ12" s="613"/>
      <c r="AK12" s="613"/>
      <c r="AL12" s="573">
        <v>0.7</v>
      </c>
      <c r="AM12" s="574"/>
      <c r="AN12" s="574"/>
      <c r="AO12" s="614"/>
      <c r="AP12" s="567" t="s">
        <v>166</v>
      </c>
      <c r="AQ12" s="568"/>
      <c r="AR12" s="568"/>
      <c r="AS12" s="568"/>
      <c r="AT12" s="568"/>
      <c r="AU12" s="568"/>
      <c r="AV12" s="568"/>
      <c r="AW12" s="568"/>
      <c r="AX12" s="568"/>
      <c r="AY12" s="568"/>
      <c r="AZ12" s="568"/>
      <c r="BA12" s="568"/>
      <c r="BB12" s="568"/>
      <c r="BC12" s="568"/>
      <c r="BD12" s="568"/>
      <c r="BE12" s="568"/>
      <c r="BF12" s="569"/>
      <c r="BG12" s="570">
        <v>1645525</v>
      </c>
      <c r="BH12" s="571"/>
      <c r="BI12" s="571"/>
      <c r="BJ12" s="571"/>
      <c r="BK12" s="571"/>
      <c r="BL12" s="571"/>
      <c r="BM12" s="571"/>
      <c r="BN12" s="572"/>
      <c r="BO12" s="612">
        <v>46.6</v>
      </c>
      <c r="BP12" s="612"/>
      <c r="BQ12" s="612"/>
      <c r="BR12" s="612"/>
      <c r="BS12" s="613" t="s">
        <v>46</v>
      </c>
      <c r="BT12" s="613"/>
      <c r="BU12" s="613"/>
      <c r="BV12" s="613"/>
      <c r="BW12" s="613"/>
      <c r="BX12" s="613"/>
      <c r="BY12" s="613"/>
      <c r="BZ12" s="613"/>
      <c r="CA12" s="613"/>
      <c r="CB12" s="647"/>
      <c r="CD12" s="567" t="s">
        <v>167</v>
      </c>
      <c r="CE12" s="568"/>
      <c r="CF12" s="568"/>
      <c r="CG12" s="568"/>
      <c r="CH12" s="568"/>
      <c r="CI12" s="568"/>
      <c r="CJ12" s="568"/>
      <c r="CK12" s="568"/>
      <c r="CL12" s="568"/>
      <c r="CM12" s="568"/>
      <c r="CN12" s="568"/>
      <c r="CO12" s="568"/>
      <c r="CP12" s="568"/>
      <c r="CQ12" s="569"/>
      <c r="CR12" s="570">
        <v>332519</v>
      </c>
      <c r="CS12" s="571"/>
      <c r="CT12" s="571"/>
      <c r="CU12" s="571"/>
      <c r="CV12" s="571"/>
      <c r="CW12" s="571"/>
      <c r="CX12" s="571"/>
      <c r="CY12" s="572"/>
      <c r="CZ12" s="612">
        <v>3.3</v>
      </c>
      <c r="DA12" s="612"/>
      <c r="DB12" s="612"/>
      <c r="DC12" s="612"/>
      <c r="DD12" s="576">
        <v>159225</v>
      </c>
      <c r="DE12" s="571"/>
      <c r="DF12" s="571"/>
      <c r="DG12" s="571"/>
      <c r="DH12" s="571"/>
      <c r="DI12" s="571"/>
      <c r="DJ12" s="571"/>
      <c r="DK12" s="571"/>
      <c r="DL12" s="571"/>
      <c r="DM12" s="571"/>
      <c r="DN12" s="571"/>
      <c r="DO12" s="571"/>
      <c r="DP12" s="572"/>
      <c r="DQ12" s="576">
        <v>189003</v>
      </c>
      <c r="DR12" s="571"/>
      <c r="DS12" s="571"/>
      <c r="DT12" s="571"/>
      <c r="DU12" s="571"/>
      <c r="DV12" s="571"/>
      <c r="DW12" s="571"/>
      <c r="DX12" s="571"/>
      <c r="DY12" s="571"/>
      <c r="DZ12" s="571"/>
      <c r="EA12" s="571"/>
      <c r="EB12" s="571"/>
      <c r="EC12" s="611"/>
    </row>
    <row r="13" spans="2:143" ht="11.25" customHeight="1" x14ac:dyDescent="0.15">
      <c r="B13" s="567" t="s">
        <v>168</v>
      </c>
      <c r="C13" s="568"/>
      <c r="D13" s="568"/>
      <c r="E13" s="568"/>
      <c r="F13" s="568"/>
      <c r="G13" s="568"/>
      <c r="H13" s="568"/>
      <c r="I13" s="568"/>
      <c r="J13" s="568"/>
      <c r="K13" s="568"/>
      <c r="L13" s="568"/>
      <c r="M13" s="568"/>
      <c r="N13" s="568"/>
      <c r="O13" s="568"/>
      <c r="P13" s="568"/>
      <c r="Q13" s="569"/>
      <c r="R13" s="570" t="s">
        <v>46</v>
      </c>
      <c r="S13" s="571"/>
      <c r="T13" s="571"/>
      <c r="U13" s="571"/>
      <c r="V13" s="571"/>
      <c r="W13" s="571"/>
      <c r="X13" s="571"/>
      <c r="Y13" s="572"/>
      <c r="Z13" s="612" t="s">
        <v>46</v>
      </c>
      <c r="AA13" s="612"/>
      <c r="AB13" s="612"/>
      <c r="AC13" s="612"/>
      <c r="AD13" s="613" t="s">
        <v>46</v>
      </c>
      <c r="AE13" s="613"/>
      <c r="AF13" s="613"/>
      <c r="AG13" s="613"/>
      <c r="AH13" s="613"/>
      <c r="AI13" s="613"/>
      <c r="AJ13" s="613"/>
      <c r="AK13" s="613"/>
      <c r="AL13" s="573" t="s">
        <v>46</v>
      </c>
      <c r="AM13" s="574"/>
      <c r="AN13" s="574"/>
      <c r="AO13" s="614"/>
      <c r="AP13" s="567" t="s">
        <v>169</v>
      </c>
      <c r="AQ13" s="568"/>
      <c r="AR13" s="568"/>
      <c r="AS13" s="568"/>
      <c r="AT13" s="568"/>
      <c r="AU13" s="568"/>
      <c r="AV13" s="568"/>
      <c r="AW13" s="568"/>
      <c r="AX13" s="568"/>
      <c r="AY13" s="568"/>
      <c r="AZ13" s="568"/>
      <c r="BA13" s="568"/>
      <c r="BB13" s="568"/>
      <c r="BC13" s="568"/>
      <c r="BD13" s="568"/>
      <c r="BE13" s="568"/>
      <c r="BF13" s="569"/>
      <c r="BG13" s="570">
        <v>1642840</v>
      </c>
      <c r="BH13" s="571"/>
      <c r="BI13" s="571"/>
      <c r="BJ13" s="571"/>
      <c r="BK13" s="571"/>
      <c r="BL13" s="571"/>
      <c r="BM13" s="571"/>
      <c r="BN13" s="572"/>
      <c r="BO13" s="612">
        <v>46.5</v>
      </c>
      <c r="BP13" s="612"/>
      <c r="BQ13" s="612"/>
      <c r="BR13" s="612"/>
      <c r="BS13" s="613" t="s">
        <v>46</v>
      </c>
      <c r="BT13" s="613"/>
      <c r="BU13" s="613"/>
      <c r="BV13" s="613"/>
      <c r="BW13" s="613"/>
      <c r="BX13" s="613"/>
      <c r="BY13" s="613"/>
      <c r="BZ13" s="613"/>
      <c r="CA13" s="613"/>
      <c r="CB13" s="647"/>
      <c r="CD13" s="567" t="s">
        <v>170</v>
      </c>
      <c r="CE13" s="568"/>
      <c r="CF13" s="568"/>
      <c r="CG13" s="568"/>
      <c r="CH13" s="568"/>
      <c r="CI13" s="568"/>
      <c r="CJ13" s="568"/>
      <c r="CK13" s="568"/>
      <c r="CL13" s="568"/>
      <c r="CM13" s="568"/>
      <c r="CN13" s="568"/>
      <c r="CO13" s="568"/>
      <c r="CP13" s="568"/>
      <c r="CQ13" s="569"/>
      <c r="CR13" s="570">
        <v>912137</v>
      </c>
      <c r="CS13" s="571"/>
      <c r="CT13" s="571"/>
      <c r="CU13" s="571"/>
      <c r="CV13" s="571"/>
      <c r="CW13" s="571"/>
      <c r="CX13" s="571"/>
      <c r="CY13" s="572"/>
      <c r="CZ13" s="612">
        <v>9</v>
      </c>
      <c r="DA13" s="612"/>
      <c r="DB13" s="612"/>
      <c r="DC13" s="612"/>
      <c r="DD13" s="576">
        <v>456729</v>
      </c>
      <c r="DE13" s="571"/>
      <c r="DF13" s="571"/>
      <c r="DG13" s="571"/>
      <c r="DH13" s="571"/>
      <c r="DI13" s="571"/>
      <c r="DJ13" s="571"/>
      <c r="DK13" s="571"/>
      <c r="DL13" s="571"/>
      <c r="DM13" s="571"/>
      <c r="DN13" s="571"/>
      <c r="DO13" s="571"/>
      <c r="DP13" s="572"/>
      <c r="DQ13" s="576">
        <v>515917</v>
      </c>
      <c r="DR13" s="571"/>
      <c r="DS13" s="571"/>
      <c r="DT13" s="571"/>
      <c r="DU13" s="571"/>
      <c r="DV13" s="571"/>
      <c r="DW13" s="571"/>
      <c r="DX13" s="571"/>
      <c r="DY13" s="571"/>
      <c r="DZ13" s="571"/>
      <c r="EA13" s="571"/>
      <c r="EB13" s="571"/>
      <c r="EC13" s="611"/>
    </row>
    <row r="14" spans="2:143" ht="11.25" customHeight="1" x14ac:dyDescent="0.15">
      <c r="B14" s="567" t="s">
        <v>171</v>
      </c>
      <c r="C14" s="568"/>
      <c r="D14" s="568"/>
      <c r="E14" s="568"/>
      <c r="F14" s="568"/>
      <c r="G14" s="568"/>
      <c r="H14" s="568"/>
      <c r="I14" s="568"/>
      <c r="J14" s="568"/>
      <c r="K14" s="568"/>
      <c r="L14" s="568"/>
      <c r="M14" s="568"/>
      <c r="N14" s="568"/>
      <c r="O14" s="568"/>
      <c r="P14" s="568"/>
      <c r="Q14" s="569"/>
      <c r="R14" s="570">
        <v>1146</v>
      </c>
      <c r="S14" s="571"/>
      <c r="T14" s="571"/>
      <c r="U14" s="571"/>
      <c r="V14" s="571"/>
      <c r="W14" s="571"/>
      <c r="X14" s="571"/>
      <c r="Y14" s="572"/>
      <c r="Z14" s="612">
        <v>0</v>
      </c>
      <c r="AA14" s="612"/>
      <c r="AB14" s="612"/>
      <c r="AC14" s="612"/>
      <c r="AD14" s="613">
        <v>1146</v>
      </c>
      <c r="AE14" s="613"/>
      <c r="AF14" s="613"/>
      <c r="AG14" s="613"/>
      <c r="AH14" s="613"/>
      <c r="AI14" s="613"/>
      <c r="AJ14" s="613"/>
      <c r="AK14" s="613"/>
      <c r="AL14" s="573">
        <v>0</v>
      </c>
      <c r="AM14" s="574"/>
      <c r="AN14" s="574"/>
      <c r="AO14" s="614"/>
      <c r="AP14" s="567" t="s">
        <v>172</v>
      </c>
      <c r="AQ14" s="568"/>
      <c r="AR14" s="568"/>
      <c r="AS14" s="568"/>
      <c r="AT14" s="568"/>
      <c r="AU14" s="568"/>
      <c r="AV14" s="568"/>
      <c r="AW14" s="568"/>
      <c r="AX14" s="568"/>
      <c r="AY14" s="568"/>
      <c r="AZ14" s="568"/>
      <c r="BA14" s="568"/>
      <c r="BB14" s="568"/>
      <c r="BC14" s="568"/>
      <c r="BD14" s="568"/>
      <c r="BE14" s="568"/>
      <c r="BF14" s="569"/>
      <c r="BG14" s="570">
        <v>102980</v>
      </c>
      <c r="BH14" s="571"/>
      <c r="BI14" s="571"/>
      <c r="BJ14" s="571"/>
      <c r="BK14" s="571"/>
      <c r="BL14" s="571"/>
      <c r="BM14" s="571"/>
      <c r="BN14" s="572"/>
      <c r="BO14" s="612">
        <v>2.9</v>
      </c>
      <c r="BP14" s="612"/>
      <c r="BQ14" s="612"/>
      <c r="BR14" s="612"/>
      <c r="BS14" s="613" t="s">
        <v>46</v>
      </c>
      <c r="BT14" s="613"/>
      <c r="BU14" s="613"/>
      <c r="BV14" s="613"/>
      <c r="BW14" s="613"/>
      <c r="BX14" s="613"/>
      <c r="BY14" s="613"/>
      <c r="BZ14" s="613"/>
      <c r="CA14" s="613"/>
      <c r="CB14" s="647"/>
      <c r="CD14" s="567" t="s">
        <v>173</v>
      </c>
      <c r="CE14" s="568"/>
      <c r="CF14" s="568"/>
      <c r="CG14" s="568"/>
      <c r="CH14" s="568"/>
      <c r="CI14" s="568"/>
      <c r="CJ14" s="568"/>
      <c r="CK14" s="568"/>
      <c r="CL14" s="568"/>
      <c r="CM14" s="568"/>
      <c r="CN14" s="568"/>
      <c r="CO14" s="568"/>
      <c r="CP14" s="568"/>
      <c r="CQ14" s="569"/>
      <c r="CR14" s="570">
        <v>509813</v>
      </c>
      <c r="CS14" s="571"/>
      <c r="CT14" s="571"/>
      <c r="CU14" s="571"/>
      <c r="CV14" s="571"/>
      <c r="CW14" s="571"/>
      <c r="CX14" s="571"/>
      <c r="CY14" s="572"/>
      <c r="CZ14" s="612">
        <v>5</v>
      </c>
      <c r="DA14" s="612"/>
      <c r="DB14" s="612"/>
      <c r="DC14" s="612"/>
      <c r="DD14" s="576">
        <v>4764</v>
      </c>
      <c r="DE14" s="571"/>
      <c r="DF14" s="571"/>
      <c r="DG14" s="571"/>
      <c r="DH14" s="571"/>
      <c r="DI14" s="571"/>
      <c r="DJ14" s="571"/>
      <c r="DK14" s="571"/>
      <c r="DL14" s="571"/>
      <c r="DM14" s="571"/>
      <c r="DN14" s="571"/>
      <c r="DO14" s="571"/>
      <c r="DP14" s="572"/>
      <c r="DQ14" s="576">
        <v>509813</v>
      </c>
      <c r="DR14" s="571"/>
      <c r="DS14" s="571"/>
      <c r="DT14" s="571"/>
      <c r="DU14" s="571"/>
      <c r="DV14" s="571"/>
      <c r="DW14" s="571"/>
      <c r="DX14" s="571"/>
      <c r="DY14" s="571"/>
      <c r="DZ14" s="571"/>
      <c r="EA14" s="571"/>
      <c r="EB14" s="571"/>
      <c r="EC14" s="611"/>
    </row>
    <row r="15" spans="2:143" ht="11.25" customHeight="1" x14ac:dyDescent="0.15">
      <c r="B15" s="567" t="s">
        <v>174</v>
      </c>
      <c r="C15" s="568"/>
      <c r="D15" s="568"/>
      <c r="E15" s="568"/>
      <c r="F15" s="568"/>
      <c r="G15" s="568"/>
      <c r="H15" s="568"/>
      <c r="I15" s="568"/>
      <c r="J15" s="568"/>
      <c r="K15" s="568"/>
      <c r="L15" s="568"/>
      <c r="M15" s="568"/>
      <c r="N15" s="568"/>
      <c r="O15" s="568"/>
      <c r="P15" s="568"/>
      <c r="Q15" s="569"/>
      <c r="R15" s="570" t="s">
        <v>46</v>
      </c>
      <c r="S15" s="571"/>
      <c r="T15" s="571"/>
      <c r="U15" s="571"/>
      <c r="V15" s="571"/>
      <c r="W15" s="571"/>
      <c r="X15" s="571"/>
      <c r="Y15" s="572"/>
      <c r="Z15" s="612" t="s">
        <v>46</v>
      </c>
      <c r="AA15" s="612"/>
      <c r="AB15" s="612"/>
      <c r="AC15" s="612"/>
      <c r="AD15" s="613" t="s">
        <v>46</v>
      </c>
      <c r="AE15" s="613"/>
      <c r="AF15" s="613"/>
      <c r="AG15" s="613"/>
      <c r="AH15" s="613"/>
      <c r="AI15" s="613"/>
      <c r="AJ15" s="613"/>
      <c r="AK15" s="613"/>
      <c r="AL15" s="573" t="s">
        <v>46</v>
      </c>
      <c r="AM15" s="574"/>
      <c r="AN15" s="574"/>
      <c r="AO15" s="614"/>
      <c r="AP15" s="567" t="s">
        <v>175</v>
      </c>
      <c r="AQ15" s="568"/>
      <c r="AR15" s="568"/>
      <c r="AS15" s="568"/>
      <c r="AT15" s="568"/>
      <c r="AU15" s="568"/>
      <c r="AV15" s="568"/>
      <c r="AW15" s="568"/>
      <c r="AX15" s="568"/>
      <c r="AY15" s="568"/>
      <c r="AZ15" s="568"/>
      <c r="BA15" s="568"/>
      <c r="BB15" s="568"/>
      <c r="BC15" s="568"/>
      <c r="BD15" s="568"/>
      <c r="BE15" s="568"/>
      <c r="BF15" s="569"/>
      <c r="BG15" s="570">
        <v>165051</v>
      </c>
      <c r="BH15" s="571"/>
      <c r="BI15" s="571"/>
      <c r="BJ15" s="571"/>
      <c r="BK15" s="571"/>
      <c r="BL15" s="571"/>
      <c r="BM15" s="571"/>
      <c r="BN15" s="572"/>
      <c r="BO15" s="612">
        <v>4.7</v>
      </c>
      <c r="BP15" s="612"/>
      <c r="BQ15" s="612"/>
      <c r="BR15" s="612"/>
      <c r="BS15" s="613" t="s">
        <v>46</v>
      </c>
      <c r="BT15" s="613"/>
      <c r="BU15" s="613"/>
      <c r="BV15" s="613"/>
      <c r="BW15" s="613"/>
      <c r="BX15" s="613"/>
      <c r="BY15" s="613"/>
      <c r="BZ15" s="613"/>
      <c r="CA15" s="613"/>
      <c r="CB15" s="647"/>
      <c r="CD15" s="567" t="s">
        <v>176</v>
      </c>
      <c r="CE15" s="568"/>
      <c r="CF15" s="568"/>
      <c r="CG15" s="568"/>
      <c r="CH15" s="568"/>
      <c r="CI15" s="568"/>
      <c r="CJ15" s="568"/>
      <c r="CK15" s="568"/>
      <c r="CL15" s="568"/>
      <c r="CM15" s="568"/>
      <c r="CN15" s="568"/>
      <c r="CO15" s="568"/>
      <c r="CP15" s="568"/>
      <c r="CQ15" s="569"/>
      <c r="CR15" s="570">
        <v>900247</v>
      </c>
      <c r="CS15" s="571"/>
      <c r="CT15" s="571"/>
      <c r="CU15" s="571"/>
      <c r="CV15" s="571"/>
      <c r="CW15" s="571"/>
      <c r="CX15" s="571"/>
      <c r="CY15" s="572"/>
      <c r="CZ15" s="612">
        <v>8.8000000000000007</v>
      </c>
      <c r="DA15" s="612"/>
      <c r="DB15" s="612"/>
      <c r="DC15" s="612"/>
      <c r="DD15" s="576">
        <v>113782</v>
      </c>
      <c r="DE15" s="571"/>
      <c r="DF15" s="571"/>
      <c r="DG15" s="571"/>
      <c r="DH15" s="571"/>
      <c r="DI15" s="571"/>
      <c r="DJ15" s="571"/>
      <c r="DK15" s="571"/>
      <c r="DL15" s="571"/>
      <c r="DM15" s="571"/>
      <c r="DN15" s="571"/>
      <c r="DO15" s="571"/>
      <c r="DP15" s="572"/>
      <c r="DQ15" s="576">
        <v>810961</v>
      </c>
      <c r="DR15" s="571"/>
      <c r="DS15" s="571"/>
      <c r="DT15" s="571"/>
      <c r="DU15" s="571"/>
      <c r="DV15" s="571"/>
      <c r="DW15" s="571"/>
      <c r="DX15" s="571"/>
      <c r="DY15" s="571"/>
      <c r="DZ15" s="571"/>
      <c r="EA15" s="571"/>
      <c r="EB15" s="571"/>
      <c r="EC15" s="611"/>
    </row>
    <row r="16" spans="2:143" ht="11.25" customHeight="1" x14ac:dyDescent="0.15">
      <c r="B16" s="567" t="s">
        <v>177</v>
      </c>
      <c r="C16" s="568"/>
      <c r="D16" s="568"/>
      <c r="E16" s="568"/>
      <c r="F16" s="568"/>
      <c r="G16" s="568"/>
      <c r="H16" s="568"/>
      <c r="I16" s="568"/>
      <c r="J16" s="568"/>
      <c r="K16" s="568"/>
      <c r="L16" s="568"/>
      <c r="M16" s="568"/>
      <c r="N16" s="568"/>
      <c r="O16" s="568"/>
      <c r="P16" s="568"/>
      <c r="Q16" s="569"/>
      <c r="R16" s="570">
        <v>20259</v>
      </c>
      <c r="S16" s="571"/>
      <c r="T16" s="571"/>
      <c r="U16" s="571"/>
      <c r="V16" s="571"/>
      <c r="W16" s="571"/>
      <c r="X16" s="571"/>
      <c r="Y16" s="572"/>
      <c r="Z16" s="612">
        <v>0.2</v>
      </c>
      <c r="AA16" s="612"/>
      <c r="AB16" s="612"/>
      <c r="AC16" s="612"/>
      <c r="AD16" s="613">
        <v>20259</v>
      </c>
      <c r="AE16" s="613"/>
      <c r="AF16" s="613"/>
      <c r="AG16" s="613"/>
      <c r="AH16" s="613"/>
      <c r="AI16" s="613"/>
      <c r="AJ16" s="613"/>
      <c r="AK16" s="613"/>
      <c r="AL16" s="573">
        <v>0.3</v>
      </c>
      <c r="AM16" s="574"/>
      <c r="AN16" s="574"/>
      <c r="AO16" s="614"/>
      <c r="AP16" s="567" t="s">
        <v>178</v>
      </c>
      <c r="AQ16" s="568"/>
      <c r="AR16" s="568"/>
      <c r="AS16" s="568"/>
      <c r="AT16" s="568"/>
      <c r="AU16" s="568"/>
      <c r="AV16" s="568"/>
      <c r="AW16" s="568"/>
      <c r="AX16" s="568"/>
      <c r="AY16" s="568"/>
      <c r="AZ16" s="568"/>
      <c r="BA16" s="568"/>
      <c r="BB16" s="568"/>
      <c r="BC16" s="568"/>
      <c r="BD16" s="568"/>
      <c r="BE16" s="568"/>
      <c r="BF16" s="569"/>
      <c r="BG16" s="570" t="s">
        <v>46</v>
      </c>
      <c r="BH16" s="571"/>
      <c r="BI16" s="571"/>
      <c r="BJ16" s="571"/>
      <c r="BK16" s="571"/>
      <c r="BL16" s="571"/>
      <c r="BM16" s="571"/>
      <c r="BN16" s="572"/>
      <c r="BO16" s="612" t="s">
        <v>46</v>
      </c>
      <c r="BP16" s="612"/>
      <c r="BQ16" s="612"/>
      <c r="BR16" s="612"/>
      <c r="BS16" s="613" t="s">
        <v>46</v>
      </c>
      <c r="BT16" s="613"/>
      <c r="BU16" s="613"/>
      <c r="BV16" s="613"/>
      <c r="BW16" s="613"/>
      <c r="BX16" s="613"/>
      <c r="BY16" s="613"/>
      <c r="BZ16" s="613"/>
      <c r="CA16" s="613"/>
      <c r="CB16" s="647"/>
      <c r="CD16" s="567" t="s">
        <v>179</v>
      </c>
      <c r="CE16" s="568"/>
      <c r="CF16" s="568"/>
      <c r="CG16" s="568"/>
      <c r="CH16" s="568"/>
      <c r="CI16" s="568"/>
      <c r="CJ16" s="568"/>
      <c r="CK16" s="568"/>
      <c r="CL16" s="568"/>
      <c r="CM16" s="568"/>
      <c r="CN16" s="568"/>
      <c r="CO16" s="568"/>
      <c r="CP16" s="568"/>
      <c r="CQ16" s="569"/>
      <c r="CR16" s="570" t="s">
        <v>46</v>
      </c>
      <c r="CS16" s="571"/>
      <c r="CT16" s="571"/>
      <c r="CU16" s="571"/>
      <c r="CV16" s="571"/>
      <c r="CW16" s="571"/>
      <c r="CX16" s="571"/>
      <c r="CY16" s="572"/>
      <c r="CZ16" s="612" t="s">
        <v>46</v>
      </c>
      <c r="DA16" s="612"/>
      <c r="DB16" s="612"/>
      <c r="DC16" s="612"/>
      <c r="DD16" s="576" t="s">
        <v>46</v>
      </c>
      <c r="DE16" s="571"/>
      <c r="DF16" s="571"/>
      <c r="DG16" s="571"/>
      <c r="DH16" s="571"/>
      <c r="DI16" s="571"/>
      <c r="DJ16" s="571"/>
      <c r="DK16" s="571"/>
      <c r="DL16" s="571"/>
      <c r="DM16" s="571"/>
      <c r="DN16" s="571"/>
      <c r="DO16" s="571"/>
      <c r="DP16" s="572"/>
      <c r="DQ16" s="576" t="s">
        <v>46</v>
      </c>
      <c r="DR16" s="571"/>
      <c r="DS16" s="571"/>
      <c r="DT16" s="571"/>
      <c r="DU16" s="571"/>
      <c r="DV16" s="571"/>
      <c r="DW16" s="571"/>
      <c r="DX16" s="571"/>
      <c r="DY16" s="571"/>
      <c r="DZ16" s="571"/>
      <c r="EA16" s="571"/>
      <c r="EB16" s="571"/>
      <c r="EC16" s="611"/>
    </row>
    <row r="17" spans="2:133" ht="11.25" customHeight="1" x14ac:dyDescent="0.15">
      <c r="B17" s="567" t="s">
        <v>180</v>
      </c>
      <c r="C17" s="568"/>
      <c r="D17" s="568"/>
      <c r="E17" s="568"/>
      <c r="F17" s="568"/>
      <c r="G17" s="568"/>
      <c r="H17" s="568"/>
      <c r="I17" s="568"/>
      <c r="J17" s="568"/>
      <c r="K17" s="568"/>
      <c r="L17" s="568"/>
      <c r="M17" s="568"/>
      <c r="N17" s="568"/>
      <c r="O17" s="568"/>
      <c r="P17" s="568"/>
      <c r="Q17" s="569"/>
      <c r="R17" s="570">
        <v>43090</v>
      </c>
      <c r="S17" s="571"/>
      <c r="T17" s="571"/>
      <c r="U17" s="571"/>
      <c r="V17" s="571"/>
      <c r="W17" s="571"/>
      <c r="X17" s="571"/>
      <c r="Y17" s="572"/>
      <c r="Z17" s="612">
        <v>0.4</v>
      </c>
      <c r="AA17" s="612"/>
      <c r="AB17" s="612"/>
      <c r="AC17" s="612"/>
      <c r="AD17" s="613">
        <v>43090</v>
      </c>
      <c r="AE17" s="613"/>
      <c r="AF17" s="613"/>
      <c r="AG17" s="613"/>
      <c r="AH17" s="613"/>
      <c r="AI17" s="613"/>
      <c r="AJ17" s="613"/>
      <c r="AK17" s="613"/>
      <c r="AL17" s="573">
        <v>0.6</v>
      </c>
      <c r="AM17" s="574"/>
      <c r="AN17" s="574"/>
      <c r="AO17" s="614"/>
      <c r="AP17" s="567" t="s">
        <v>181</v>
      </c>
      <c r="AQ17" s="568"/>
      <c r="AR17" s="568"/>
      <c r="AS17" s="568"/>
      <c r="AT17" s="568"/>
      <c r="AU17" s="568"/>
      <c r="AV17" s="568"/>
      <c r="AW17" s="568"/>
      <c r="AX17" s="568"/>
      <c r="AY17" s="568"/>
      <c r="AZ17" s="568"/>
      <c r="BA17" s="568"/>
      <c r="BB17" s="568"/>
      <c r="BC17" s="568"/>
      <c r="BD17" s="568"/>
      <c r="BE17" s="568"/>
      <c r="BF17" s="569"/>
      <c r="BG17" s="570" t="s">
        <v>46</v>
      </c>
      <c r="BH17" s="571"/>
      <c r="BI17" s="571"/>
      <c r="BJ17" s="571"/>
      <c r="BK17" s="571"/>
      <c r="BL17" s="571"/>
      <c r="BM17" s="571"/>
      <c r="BN17" s="572"/>
      <c r="BO17" s="612" t="s">
        <v>46</v>
      </c>
      <c r="BP17" s="612"/>
      <c r="BQ17" s="612"/>
      <c r="BR17" s="612"/>
      <c r="BS17" s="613" t="s">
        <v>46</v>
      </c>
      <c r="BT17" s="613"/>
      <c r="BU17" s="613"/>
      <c r="BV17" s="613"/>
      <c r="BW17" s="613"/>
      <c r="BX17" s="613"/>
      <c r="BY17" s="613"/>
      <c r="BZ17" s="613"/>
      <c r="CA17" s="613"/>
      <c r="CB17" s="647"/>
      <c r="CD17" s="567" t="s">
        <v>182</v>
      </c>
      <c r="CE17" s="568"/>
      <c r="CF17" s="568"/>
      <c r="CG17" s="568"/>
      <c r="CH17" s="568"/>
      <c r="CI17" s="568"/>
      <c r="CJ17" s="568"/>
      <c r="CK17" s="568"/>
      <c r="CL17" s="568"/>
      <c r="CM17" s="568"/>
      <c r="CN17" s="568"/>
      <c r="CO17" s="568"/>
      <c r="CP17" s="568"/>
      <c r="CQ17" s="569"/>
      <c r="CR17" s="570">
        <v>840704</v>
      </c>
      <c r="CS17" s="571"/>
      <c r="CT17" s="571"/>
      <c r="CU17" s="571"/>
      <c r="CV17" s="571"/>
      <c r="CW17" s="571"/>
      <c r="CX17" s="571"/>
      <c r="CY17" s="572"/>
      <c r="CZ17" s="612">
        <v>8.3000000000000007</v>
      </c>
      <c r="DA17" s="612"/>
      <c r="DB17" s="612"/>
      <c r="DC17" s="612"/>
      <c r="DD17" s="576" t="s">
        <v>46</v>
      </c>
      <c r="DE17" s="571"/>
      <c r="DF17" s="571"/>
      <c r="DG17" s="571"/>
      <c r="DH17" s="571"/>
      <c r="DI17" s="571"/>
      <c r="DJ17" s="571"/>
      <c r="DK17" s="571"/>
      <c r="DL17" s="571"/>
      <c r="DM17" s="571"/>
      <c r="DN17" s="571"/>
      <c r="DO17" s="571"/>
      <c r="DP17" s="572"/>
      <c r="DQ17" s="576">
        <v>840704</v>
      </c>
      <c r="DR17" s="571"/>
      <c r="DS17" s="571"/>
      <c r="DT17" s="571"/>
      <c r="DU17" s="571"/>
      <c r="DV17" s="571"/>
      <c r="DW17" s="571"/>
      <c r="DX17" s="571"/>
      <c r="DY17" s="571"/>
      <c r="DZ17" s="571"/>
      <c r="EA17" s="571"/>
      <c r="EB17" s="571"/>
      <c r="EC17" s="611"/>
    </row>
    <row r="18" spans="2:133" ht="11.25" customHeight="1" x14ac:dyDescent="0.15">
      <c r="B18" s="567" t="s">
        <v>183</v>
      </c>
      <c r="C18" s="568"/>
      <c r="D18" s="568"/>
      <c r="E18" s="568"/>
      <c r="F18" s="568"/>
      <c r="G18" s="568"/>
      <c r="H18" s="568"/>
      <c r="I18" s="568"/>
      <c r="J18" s="568"/>
      <c r="K18" s="568"/>
      <c r="L18" s="568"/>
      <c r="M18" s="568"/>
      <c r="N18" s="568"/>
      <c r="O18" s="568"/>
      <c r="P18" s="568"/>
      <c r="Q18" s="569"/>
      <c r="R18" s="570">
        <v>12609</v>
      </c>
      <c r="S18" s="571"/>
      <c r="T18" s="571"/>
      <c r="U18" s="571"/>
      <c r="V18" s="571"/>
      <c r="W18" s="571"/>
      <c r="X18" s="571"/>
      <c r="Y18" s="572"/>
      <c r="Z18" s="612">
        <v>0.1</v>
      </c>
      <c r="AA18" s="612"/>
      <c r="AB18" s="612"/>
      <c r="AC18" s="612"/>
      <c r="AD18" s="613">
        <v>12609</v>
      </c>
      <c r="AE18" s="613"/>
      <c r="AF18" s="613"/>
      <c r="AG18" s="613"/>
      <c r="AH18" s="613"/>
      <c r="AI18" s="613"/>
      <c r="AJ18" s="613"/>
      <c r="AK18" s="613"/>
      <c r="AL18" s="573">
        <v>0.2</v>
      </c>
      <c r="AM18" s="574"/>
      <c r="AN18" s="574"/>
      <c r="AO18" s="614"/>
      <c r="AP18" s="567" t="s">
        <v>184</v>
      </c>
      <c r="AQ18" s="568"/>
      <c r="AR18" s="568"/>
      <c r="AS18" s="568"/>
      <c r="AT18" s="568"/>
      <c r="AU18" s="568"/>
      <c r="AV18" s="568"/>
      <c r="AW18" s="568"/>
      <c r="AX18" s="568"/>
      <c r="AY18" s="568"/>
      <c r="AZ18" s="568"/>
      <c r="BA18" s="568"/>
      <c r="BB18" s="568"/>
      <c r="BC18" s="568"/>
      <c r="BD18" s="568"/>
      <c r="BE18" s="568"/>
      <c r="BF18" s="569"/>
      <c r="BG18" s="570" t="s">
        <v>46</v>
      </c>
      <c r="BH18" s="571"/>
      <c r="BI18" s="571"/>
      <c r="BJ18" s="571"/>
      <c r="BK18" s="571"/>
      <c r="BL18" s="571"/>
      <c r="BM18" s="571"/>
      <c r="BN18" s="572"/>
      <c r="BO18" s="612" t="s">
        <v>46</v>
      </c>
      <c r="BP18" s="612"/>
      <c r="BQ18" s="612"/>
      <c r="BR18" s="612"/>
      <c r="BS18" s="613" t="s">
        <v>46</v>
      </c>
      <c r="BT18" s="613"/>
      <c r="BU18" s="613"/>
      <c r="BV18" s="613"/>
      <c r="BW18" s="613"/>
      <c r="BX18" s="613"/>
      <c r="BY18" s="613"/>
      <c r="BZ18" s="613"/>
      <c r="CA18" s="613"/>
      <c r="CB18" s="647"/>
      <c r="CD18" s="567" t="s">
        <v>185</v>
      </c>
      <c r="CE18" s="568"/>
      <c r="CF18" s="568"/>
      <c r="CG18" s="568"/>
      <c r="CH18" s="568"/>
      <c r="CI18" s="568"/>
      <c r="CJ18" s="568"/>
      <c r="CK18" s="568"/>
      <c r="CL18" s="568"/>
      <c r="CM18" s="568"/>
      <c r="CN18" s="568"/>
      <c r="CO18" s="568"/>
      <c r="CP18" s="568"/>
      <c r="CQ18" s="569"/>
      <c r="CR18" s="570" t="s">
        <v>46</v>
      </c>
      <c r="CS18" s="571"/>
      <c r="CT18" s="571"/>
      <c r="CU18" s="571"/>
      <c r="CV18" s="571"/>
      <c r="CW18" s="571"/>
      <c r="CX18" s="571"/>
      <c r="CY18" s="572"/>
      <c r="CZ18" s="612" t="s">
        <v>46</v>
      </c>
      <c r="DA18" s="612"/>
      <c r="DB18" s="612"/>
      <c r="DC18" s="612"/>
      <c r="DD18" s="576" t="s">
        <v>46</v>
      </c>
      <c r="DE18" s="571"/>
      <c r="DF18" s="571"/>
      <c r="DG18" s="571"/>
      <c r="DH18" s="571"/>
      <c r="DI18" s="571"/>
      <c r="DJ18" s="571"/>
      <c r="DK18" s="571"/>
      <c r="DL18" s="571"/>
      <c r="DM18" s="571"/>
      <c r="DN18" s="571"/>
      <c r="DO18" s="571"/>
      <c r="DP18" s="572"/>
      <c r="DQ18" s="576" t="s">
        <v>46</v>
      </c>
      <c r="DR18" s="571"/>
      <c r="DS18" s="571"/>
      <c r="DT18" s="571"/>
      <c r="DU18" s="571"/>
      <c r="DV18" s="571"/>
      <c r="DW18" s="571"/>
      <c r="DX18" s="571"/>
      <c r="DY18" s="571"/>
      <c r="DZ18" s="571"/>
      <c r="EA18" s="571"/>
      <c r="EB18" s="571"/>
      <c r="EC18" s="611"/>
    </row>
    <row r="19" spans="2:133" ht="11.25" customHeight="1" x14ac:dyDescent="0.15">
      <c r="B19" s="567" t="s">
        <v>186</v>
      </c>
      <c r="C19" s="568"/>
      <c r="D19" s="568"/>
      <c r="E19" s="568"/>
      <c r="F19" s="568"/>
      <c r="G19" s="568"/>
      <c r="H19" s="568"/>
      <c r="I19" s="568"/>
      <c r="J19" s="568"/>
      <c r="K19" s="568"/>
      <c r="L19" s="568"/>
      <c r="M19" s="568"/>
      <c r="N19" s="568"/>
      <c r="O19" s="568"/>
      <c r="P19" s="568"/>
      <c r="Q19" s="569"/>
      <c r="R19" s="570">
        <v>11834</v>
      </c>
      <c r="S19" s="571"/>
      <c r="T19" s="571"/>
      <c r="U19" s="571"/>
      <c r="V19" s="571"/>
      <c r="W19" s="571"/>
      <c r="X19" s="571"/>
      <c r="Y19" s="572"/>
      <c r="Z19" s="612">
        <v>0.1</v>
      </c>
      <c r="AA19" s="612"/>
      <c r="AB19" s="612"/>
      <c r="AC19" s="612"/>
      <c r="AD19" s="613">
        <v>11834</v>
      </c>
      <c r="AE19" s="613"/>
      <c r="AF19" s="613"/>
      <c r="AG19" s="613"/>
      <c r="AH19" s="613"/>
      <c r="AI19" s="613"/>
      <c r="AJ19" s="613"/>
      <c r="AK19" s="613"/>
      <c r="AL19" s="573">
        <v>0.2</v>
      </c>
      <c r="AM19" s="574"/>
      <c r="AN19" s="574"/>
      <c r="AO19" s="614"/>
      <c r="AP19" s="567" t="s">
        <v>187</v>
      </c>
      <c r="AQ19" s="568"/>
      <c r="AR19" s="568"/>
      <c r="AS19" s="568"/>
      <c r="AT19" s="568"/>
      <c r="AU19" s="568"/>
      <c r="AV19" s="568"/>
      <c r="AW19" s="568"/>
      <c r="AX19" s="568"/>
      <c r="AY19" s="568"/>
      <c r="AZ19" s="568"/>
      <c r="BA19" s="568"/>
      <c r="BB19" s="568"/>
      <c r="BC19" s="568"/>
      <c r="BD19" s="568"/>
      <c r="BE19" s="568"/>
      <c r="BF19" s="569"/>
      <c r="BG19" s="570">
        <v>132127</v>
      </c>
      <c r="BH19" s="571"/>
      <c r="BI19" s="571"/>
      <c r="BJ19" s="571"/>
      <c r="BK19" s="571"/>
      <c r="BL19" s="571"/>
      <c r="BM19" s="571"/>
      <c r="BN19" s="572"/>
      <c r="BO19" s="612">
        <v>3.7</v>
      </c>
      <c r="BP19" s="612"/>
      <c r="BQ19" s="612"/>
      <c r="BR19" s="612"/>
      <c r="BS19" s="613" t="s">
        <v>46</v>
      </c>
      <c r="BT19" s="613"/>
      <c r="BU19" s="613"/>
      <c r="BV19" s="613"/>
      <c r="BW19" s="613"/>
      <c r="BX19" s="613"/>
      <c r="BY19" s="613"/>
      <c r="BZ19" s="613"/>
      <c r="CA19" s="613"/>
      <c r="CB19" s="647"/>
      <c r="CD19" s="567" t="s">
        <v>188</v>
      </c>
      <c r="CE19" s="568"/>
      <c r="CF19" s="568"/>
      <c r="CG19" s="568"/>
      <c r="CH19" s="568"/>
      <c r="CI19" s="568"/>
      <c r="CJ19" s="568"/>
      <c r="CK19" s="568"/>
      <c r="CL19" s="568"/>
      <c r="CM19" s="568"/>
      <c r="CN19" s="568"/>
      <c r="CO19" s="568"/>
      <c r="CP19" s="568"/>
      <c r="CQ19" s="569"/>
      <c r="CR19" s="570" t="s">
        <v>46</v>
      </c>
      <c r="CS19" s="571"/>
      <c r="CT19" s="571"/>
      <c r="CU19" s="571"/>
      <c r="CV19" s="571"/>
      <c r="CW19" s="571"/>
      <c r="CX19" s="571"/>
      <c r="CY19" s="572"/>
      <c r="CZ19" s="612" t="s">
        <v>46</v>
      </c>
      <c r="DA19" s="612"/>
      <c r="DB19" s="612"/>
      <c r="DC19" s="612"/>
      <c r="DD19" s="576" t="s">
        <v>46</v>
      </c>
      <c r="DE19" s="571"/>
      <c r="DF19" s="571"/>
      <c r="DG19" s="571"/>
      <c r="DH19" s="571"/>
      <c r="DI19" s="571"/>
      <c r="DJ19" s="571"/>
      <c r="DK19" s="571"/>
      <c r="DL19" s="571"/>
      <c r="DM19" s="571"/>
      <c r="DN19" s="571"/>
      <c r="DO19" s="571"/>
      <c r="DP19" s="572"/>
      <c r="DQ19" s="576" t="s">
        <v>46</v>
      </c>
      <c r="DR19" s="571"/>
      <c r="DS19" s="571"/>
      <c r="DT19" s="571"/>
      <c r="DU19" s="571"/>
      <c r="DV19" s="571"/>
      <c r="DW19" s="571"/>
      <c r="DX19" s="571"/>
      <c r="DY19" s="571"/>
      <c r="DZ19" s="571"/>
      <c r="EA19" s="571"/>
      <c r="EB19" s="571"/>
      <c r="EC19" s="611"/>
    </row>
    <row r="20" spans="2:133" ht="11.25" customHeight="1" x14ac:dyDescent="0.15">
      <c r="B20" s="637" t="s">
        <v>189</v>
      </c>
      <c r="C20" s="638"/>
      <c r="D20" s="638"/>
      <c r="E20" s="638"/>
      <c r="F20" s="638"/>
      <c r="G20" s="638"/>
      <c r="H20" s="638"/>
      <c r="I20" s="638"/>
      <c r="J20" s="638"/>
      <c r="K20" s="638"/>
      <c r="L20" s="638"/>
      <c r="M20" s="638"/>
      <c r="N20" s="638"/>
      <c r="O20" s="638"/>
      <c r="P20" s="638"/>
      <c r="Q20" s="639"/>
      <c r="R20" s="570">
        <v>775</v>
      </c>
      <c r="S20" s="571"/>
      <c r="T20" s="571"/>
      <c r="U20" s="571"/>
      <c r="V20" s="571"/>
      <c r="W20" s="571"/>
      <c r="X20" s="571"/>
      <c r="Y20" s="572"/>
      <c r="Z20" s="612">
        <v>0</v>
      </c>
      <c r="AA20" s="612"/>
      <c r="AB20" s="612"/>
      <c r="AC20" s="612"/>
      <c r="AD20" s="613">
        <v>775</v>
      </c>
      <c r="AE20" s="613"/>
      <c r="AF20" s="613"/>
      <c r="AG20" s="613"/>
      <c r="AH20" s="613"/>
      <c r="AI20" s="613"/>
      <c r="AJ20" s="613"/>
      <c r="AK20" s="613"/>
      <c r="AL20" s="573">
        <v>0</v>
      </c>
      <c r="AM20" s="574"/>
      <c r="AN20" s="574"/>
      <c r="AO20" s="614"/>
      <c r="AP20" s="567" t="s">
        <v>190</v>
      </c>
      <c r="AQ20" s="568"/>
      <c r="AR20" s="568"/>
      <c r="AS20" s="568"/>
      <c r="AT20" s="568"/>
      <c r="AU20" s="568"/>
      <c r="AV20" s="568"/>
      <c r="AW20" s="568"/>
      <c r="AX20" s="568"/>
      <c r="AY20" s="568"/>
      <c r="AZ20" s="568"/>
      <c r="BA20" s="568"/>
      <c r="BB20" s="568"/>
      <c r="BC20" s="568"/>
      <c r="BD20" s="568"/>
      <c r="BE20" s="568"/>
      <c r="BF20" s="569"/>
      <c r="BG20" s="570">
        <v>132127</v>
      </c>
      <c r="BH20" s="571"/>
      <c r="BI20" s="571"/>
      <c r="BJ20" s="571"/>
      <c r="BK20" s="571"/>
      <c r="BL20" s="571"/>
      <c r="BM20" s="571"/>
      <c r="BN20" s="572"/>
      <c r="BO20" s="612">
        <v>3.7</v>
      </c>
      <c r="BP20" s="612"/>
      <c r="BQ20" s="612"/>
      <c r="BR20" s="612"/>
      <c r="BS20" s="613" t="s">
        <v>46</v>
      </c>
      <c r="BT20" s="613"/>
      <c r="BU20" s="613"/>
      <c r="BV20" s="613"/>
      <c r="BW20" s="613"/>
      <c r="BX20" s="613"/>
      <c r="BY20" s="613"/>
      <c r="BZ20" s="613"/>
      <c r="CA20" s="613"/>
      <c r="CB20" s="647"/>
      <c r="CD20" s="567" t="s">
        <v>191</v>
      </c>
      <c r="CE20" s="568"/>
      <c r="CF20" s="568"/>
      <c r="CG20" s="568"/>
      <c r="CH20" s="568"/>
      <c r="CI20" s="568"/>
      <c r="CJ20" s="568"/>
      <c r="CK20" s="568"/>
      <c r="CL20" s="568"/>
      <c r="CM20" s="568"/>
      <c r="CN20" s="568"/>
      <c r="CO20" s="568"/>
      <c r="CP20" s="568"/>
      <c r="CQ20" s="569"/>
      <c r="CR20" s="570">
        <v>10184521</v>
      </c>
      <c r="CS20" s="571"/>
      <c r="CT20" s="571"/>
      <c r="CU20" s="571"/>
      <c r="CV20" s="571"/>
      <c r="CW20" s="571"/>
      <c r="CX20" s="571"/>
      <c r="CY20" s="572"/>
      <c r="CZ20" s="612">
        <v>100</v>
      </c>
      <c r="DA20" s="612"/>
      <c r="DB20" s="612"/>
      <c r="DC20" s="612"/>
      <c r="DD20" s="576">
        <v>1003987</v>
      </c>
      <c r="DE20" s="571"/>
      <c r="DF20" s="571"/>
      <c r="DG20" s="571"/>
      <c r="DH20" s="571"/>
      <c r="DI20" s="571"/>
      <c r="DJ20" s="571"/>
      <c r="DK20" s="571"/>
      <c r="DL20" s="571"/>
      <c r="DM20" s="571"/>
      <c r="DN20" s="571"/>
      <c r="DO20" s="571"/>
      <c r="DP20" s="572"/>
      <c r="DQ20" s="576">
        <v>7614631</v>
      </c>
      <c r="DR20" s="571"/>
      <c r="DS20" s="571"/>
      <c r="DT20" s="571"/>
      <c r="DU20" s="571"/>
      <c r="DV20" s="571"/>
      <c r="DW20" s="571"/>
      <c r="DX20" s="571"/>
      <c r="DY20" s="571"/>
      <c r="DZ20" s="571"/>
      <c r="EA20" s="571"/>
      <c r="EB20" s="571"/>
      <c r="EC20" s="611"/>
    </row>
    <row r="21" spans="2:133" ht="11.25" customHeight="1" x14ac:dyDescent="0.15">
      <c r="B21" s="567" t="s">
        <v>192</v>
      </c>
      <c r="C21" s="568"/>
      <c r="D21" s="568"/>
      <c r="E21" s="568"/>
      <c r="F21" s="568"/>
      <c r="G21" s="568"/>
      <c r="H21" s="568"/>
      <c r="I21" s="568"/>
      <c r="J21" s="568"/>
      <c r="K21" s="568"/>
      <c r="L21" s="568"/>
      <c r="M21" s="568"/>
      <c r="N21" s="568"/>
      <c r="O21" s="568"/>
      <c r="P21" s="568"/>
      <c r="Q21" s="569"/>
      <c r="R21" s="570">
        <v>2562891</v>
      </c>
      <c r="S21" s="571"/>
      <c r="T21" s="571"/>
      <c r="U21" s="571"/>
      <c r="V21" s="571"/>
      <c r="W21" s="571"/>
      <c r="X21" s="571"/>
      <c r="Y21" s="572"/>
      <c r="Z21" s="612">
        <v>23.8</v>
      </c>
      <c r="AA21" s="612"/>
      <c r="AB21" s="612"/>
      <c r="AC21" s="612"/>
      <c r="AD21" s="613">
        <v>2392829</v>
      </c>
      <c r="AE21" s="613"/>
      <c r="AF21" s="613"/>
      <c r="AG21" s="613"/>
      <c r="AH21" s="613"/>
      <c r="AI21" s="613"/>
      <c r="AJ21" s="613"/>
      <c r="AK21" s="613"/>
      <c r="AL21" s="573">
        <v>35.299999999999997</v>
      </c>
      <c r="AM21" s="574"/>
      <c r="AN21" s="574"/>
      <c r="AO21" s="614"/>
      <c r="AP21" s="567" t="s">
        <v>193</v>
      </c>
      <c r="AQ21" s="648"/>
      <c r="AR21" s="648"/>
      <c r="AS21" s="648"/>
      <c r="AT21" s="648"/>
      <c r="AU21" s="648"/>
      <c r="AV21" s="648"/>
      <c r="AW21" s="648"/>
      <c r="AX21" s="648"/>
      <c r="AY21" s="648"/>
      <c r="AZ21" s="648"/>
      <c r="BA21" s="648"/>
      <c r="BB21" s="648"/>
      <c r="BC21" s="648"/>
      <c r="BD21" s="648"/>
      <c r="BE21" s="648"/>
      <c r="BF21" s="649"/>
      <c r="BG21" s="570" t="s">
        <v>46</v>
      </c>
      <c r="BH21" s="571"/>
      <c r="BI21" s="571"/>
      <c r="BJ21" s="571"/>
      <c r="BK21" s="571"/>
      <c r="BL21" s="571"/>
      <c r="BM21" s="571"/>
      <c r="BN21" s="572"/>
      <c r="BO21" s="612" t="s">
        <v>46</v>
      </c>
      <c r="BP21" s="612"/>
      <c r="BQ21" s="612"/>
      <c r="BR21" s="612"/>
      <c r="BS21" s="613" t="s">
        <v>46</v>
      </c>
      <c r="BT21" s="613"/>
      <c r="BU21" s="613"/>
      <c r="BV21" s="613"/>
      <c r="BW21" s="613"/>
      <c r="BX21" s="613"/>
      <c r="BY21" s="613"/>
      <c r="BZ21" s="613"/>
      <c r="CA21" s="613"/>
      <c r="CB21" s="647"/>
      <c r="CD21" s="551"/>
      <c r="CE21" s="552"/>
      <c r="CF21" s="552"/>
      <c r="CG21" s="552"/>
      <c r="CH21" s="552"/>
      <c r="CI21" s="552"/>
      <c r="CJ21" s="552"/>
      <c r="CK21" s="552"/>
      <c r="CL21" s="552"/>
      <c r="CM21" s="552"/>
      <c r="CN21" s="552"/>
      <c r="CO21" s="552"/>
      <c r="CP21" s="552"/>
      <c r="CQ21" s="553"/>
      <c r="CR21" s="661"/>
      <c r="CS21" s="659"/>
      <c r="CT21" s="659"/>
      <c r="CU21" s="659"/>
      <c r="CV21" s="659"/>
      <c r="CW21" s="659"/>
      <c r="CX21" s="659"/>
      <c r="CY21" s="662"/>
      <c r="CZ21" s="663"/>
      <c r="DA21" s="663"/>
      <c r="DB21" s="663"/>
      <c r="DC21" s="663"/>
      <c r="DD21" s="658"/>
      <c r="DE21" s="659"/>
      <c r="DF21" s="659"/>
      <c r="DG21" s="659"/>
      <c r="DH21" s="659"/>
      <c r="DI21" s="659"/>
      <c r="DJ21" s="659"/>
      <c r="DK21" s="659"/>
      <c r="DL21" s="659"/>
      <c r="DM21" s="659"/>
      <c r="DN21" s="659"/>
      <c r="DO21" s="659"/>
      <c r="DP21" s="662"/>
      <c r="DQ21" s="658"/>
      <c r="DR21" s="659"/>
      <c r="DS21" s="659"/>
      <c r="DT21" s="659"/>
      <c r="DU21" s="659"/>
      <c r="DV21" s="659"/>
      <c r="DW21" s="659"/>
      <c r="DX21" s="659"/>
      <c r="DY21" s="659"/>
      <c r="DZ21" s="659"/>
      <c r="EA21" s="659"/>
      <c r="EB21" s="659"/>
      <c r="EC21" s="660"/>
    </row>
    <row r="22" spans="2:133" ht="11.25" customHeight="1" x14ac:dyDescent="0.15">
      <c r="B22" s="567" t="s">
        <v>194</v>
      </c>
      <c r="C22" s="568"/>
      <c r="D22" s="568"/>
      <c r="E22" s="568"/>
      <c r="F22" s="568"/>
      <c r="G22" s="568"/>
      <c r="H22" s="568"/>
      <c r="I22" s="568"/>
      <c r="J22" s="568"/>
      <c r="K22" s="568"/>
      <c r="L22" s="568"/>
      <c r="M22" s="568"/>
      <c r="N22" s="568"/>
      <c r="O22" s="568"/>
      <c r="P22" s="568"/>
      <c r="Q22" s="569"/>
      <c r="R22" s="570">
        <v>2392829</v>
      </c>
      <c r="S22" s="571"/>
      <c r="T22" s="571"/>
      <c r="U22" s="571"/>
      <c r="V22" s="571"/>
      <c r="W22" s="571"/>
      <c r="X22" s="571"/>
      <c r="Y22" s="572"/>
      <c r="Z22" s="612">
        <v>22.2</v>
      </c>
      <c r="AA22" s="612"/>
      <c r="AB22" s="612"/>
      <c r="AC22" s="612"/>
      <c r="AD22" s="613">
        <v>2392829</v>
      </c>
      <c r="AE22" s="613"/>
      <c r="AF22" s="613"/>
      <c r="AG22" s="613"/>
      <c r="AH22" s="613"/>
      <c r="AI22" s="613"/>
      <c r="AJ22" s="613"/>
      <c r="AK22" s="613"/>
      <c r="AL22" s="573">
        <v>35.299999999999997</v>
      </c>
      <c r="AM22" s="574"/>
      <c r="AN22" s="574"/>
      <c r="AO22" s="614"/>
      <c r="AP22" s="567" t="s">
        <v>195</v>
      </c>
      <c r="AQ22" s="648"/>
      <c r="AR22" s="648"/>
      <c r="AS22" s="648"/>
      <c r="AT22" s="648"/>
      <c r="AU22" s="648"/>
      <c r="AV22" s="648"/>
      <c r="AW22" s="648"/>
      <c r="AX22" s="648"/>
      <c r="AY22" s="648"/>
      <c r="AZ22" s="648"/>
      <c r="BA22" s="648"/>
      <c r="BB22" s="648"/>
      <c r="BC22" s="648"/>
      <c r="BD22" s="648"/>
      <c r="BE22" s="648"/>
      <c r="BF22" s="649"/>
      <c r="BG22" s="570" t="s">
        <v>46</v>
      </c>
      <c r="BH22" s="571"/>
      <c r="BI22" s="571"/>
      <c r="BJ22" s="571"/>
      <c r="BK22" s="571"/>
      <c r="BL22" s="571"/>
      <c r="BM22" s="571"/>
      <c r="BN22" s="572"/>
      <c r="BO22" s="612" t="s">
        <v>46</v>
      </c>
      <c r="BP22" s="612"/>
      <c r="BQ22" s="612"/>
      <c r="BR22" s="612"/>
      <c r="BS22" s="613" t="s">
        <v>46</v>
      </c>
      <c r="BT22" s="613"/>
      <c r="BU22" s="613"/>
      <c r="BV22" s="613"/>
      <c r="BW22" s="613"/>
      <c r="BX22" s="613"/>
      <c r="BY22" s="613"/>
      <c r="BZ22" s="613"/>
      <c r="CA22" s="613"/>
      <c r="CB22" s="647"/>
      <c r="CD22" s="628" t="s">
        <v>196</v>
      </c>
      <c r="CE22" s="629"/>
      <c r="CF22" s="629"/>
      <c r="CG22" s="629"/>
      <c r="CH22" s="629"/>
      <c r="CI22" s="629"/>
      <c r="CJ22" s="629"/>
      <c r="CK22" s="629"/>
      <c r="CL22" s="629"/>
      <c r="CM22" s="629"/>
      <c r="CN22" s="629"/>
      <c r="CO22" s="629"/>
      <c r="CP22" s="629"/>
      <c r="CQ22" s="629"/>
      <c r="CR22" s="629"/>
      <c r="CS22" s="629"/>
      <c r="CT22" s="629"/>
      <c r="CU22" s="629"/>
      <c r="CV22" s="629"/>
      <c r="CW22" s="629"/>
      <c r="CX22" s="629"/>
      <c r="CY22" s="629"/>
      <c r="CZ22" s="629"/>
      <c r="DA22" s="629"/>
      <c r="DB22" s="629"/>
      <c r="DC22" s="629"/>
      <c r="DD22" s="629"/>
      <c r="DE22" s="629"/>
      <c r="DF22" s="629"/>
      <c r="DG22" s="629"/>
      <c r="DH22" s="629"/>
      <c r="DI22" s="629"/>
      <c r="DJ22" s="629"/>
      <c r="DK22" s="629"/>
      <c r="DL22" s="629"/>
      <c r="DM22" s="629"/>
      <c r="DN22" s="629"/>
      <c r="DO22" s="629"/>
      <c r="DP22" s="629"/>
      <c r="DQ22" s="629"/>
      <c r="DR22" s="629"/>
      <c r="DS22" s="629"/>
      <c r="DT22" s="629"/>
      <c r="DU22" s="629"/>
      <c r="DV22" s="629"/>
      <c r="DW22" s="629"/>
      <c r="DX22" s="629"/>
      <c r="DY22" s="629"/>
      <c r="DZ22" s="629"/>
      <c r="EA22" s="629"/>
      <c r="EB22" s="629"/>
      <c r="EC22" s="630"/>
    </row>
    <row r="23" spans="2:133" ht="11.25" customHeight="1" x14ac:dyDescent="0.15">
      <c r="B23" s="567" t="s">
        <v>197</v>
      </c>
      <c r="C23" s="568"/>
      <c r="D23" s="568"/>
      <c r="E23" s="568"/>
      <c r="F23" s="568"/>
      <c r="G23" s="568"/>
      <c r="H23" s="568"/>
      <c r="I23" s="568"/>
      <c r="J23" s="568"/>
      <c r="K23" s="568"/>
      <c r="L23" s="568"/>
      <c r="M23" s="568"/>
      <c r="N23" s="568"/>
      <c r="O23" s="568"/>
      <c r="P23" s="568"/>
      <c r="Q23" s="569"/>
      <c r="R23" s="570">
        <v>170062</v>
      </c>
      <c r="S23" s="571"/>
      <c r="T23" s="571"/>
      <c r="U23" s="571"/>
      <c r="V23" s="571"/>
      <c r="W23" s="571"/>
      <c r="X23" s="571"/>
      <c r="Y23" s="572"/>
      <c r="Z23" s="612">
        <v>1.6</v>
      </c>
      <c r="AA23" s="612"/>
      <c r="AB23" s="612"/>
      <c r="AC23" s="612"/>
      <c r="AD23" s="613" t="s">
        <v>46</v>
      </c>
      <c r="AE23" s="613"/>
      <c r="AF23" s="613"/>
      <c r="AG23" s="613"/>
      <c r="AH23" s="613"/>
      <c r="AI23" s="613"/>
      <c r="AJ23" s="613"/>
      <c r="AK23" s="613"/>
      <c r="AL23" s="573" t="s">
        <v>46</v>
      </c>
      <c r="AM23" s="574"/>
      <c r="AN23" s="574"/>
      <c r="AO23" s="614"/>
      <c r="AP23" s="567" t="s">
        <v>198</v>
      </c>
      <c r="AQ23" s="648"/>
      <c r="AR23" s="648"/>
      <c r="AS23" s="648"/>
      <c r="AT23" s="648"/>
      <c r="AU23" s="648"/>
      <c r="AV23" s="648"/>
      <c r="AW23" s="648"/>
      <c r="AX23" s="648"/>
      <c r="AY23" s="648"/>
      <c r="AZ23" s="648"/>
      <c r="BA23" s="648"/>
      <c r="BB23" s="648"/>
      <c r="BC23" s="648"/>
      <c r="BD23" s="648"/>
      <c r="BE23" s="648"/>
      <c r="BF23" s="649"/>
      <c r="BG23" s="570">
        <v>132127</v>
      </c>
      <c r="BH23" s="571"/>
      <c r="BI23" s="571"/>
      <c r="BJ23" s="571"/>
      <c r="BK23" s="571"/>
      <c r="BL23" s="571"/>
      <c r="BM23" s="571"/>
      <c r="BN23" s="572"/>
      <c r="BO23" s="612">
        <v>3.7</v>
      </c>
      <c r="BP23" s="612"/>
      <c r="BQ23" s="612"/>
      <c r="BR23" s="612"/>
      <c r="BS23" s="613" t="s">
        <v>46</v>
      </c>
      <c r="BT23" s="613"/>
      <c r="BU23" s="613"/>
      <c r="BV23" s="613"/>
      <c r="BW23" s="613"/>
      <c r="BX23" s="613"/>
      <c r="BY23" s="613"/>
      <c r="BZ23" s="613"/>
      <c r="CA23" s="613"/>
      <c r="CB23" s="647"/>
      <c r="CD23" s="628" t="s">
        <v>138</v>
      </c>
      <c r="CE23" s="629"/>
      <c r="CF23" s="629"/>
      <c r="CG23" s="629"/>
      <c r="CH23" s="629"/>
      <c r="CI23" s="629"/>
      <c r="CJ23" s="629"/>
      <c r="CK23" s="629"/>
      <c r="CL23" s="629"/>
      <c r="CM23" s="629"/>
      <c r="CN23" s="629"/>
      <c r="CO23" s="629"/>
      <c r="CP23" s="629"/>
      <c r="CQ23" s="630"/>
      <c r="CR23" s="628" t="s">
        <v>199</v>
      </c>
      <c r="CS23" s="629"/>
      <c r="CT23" s="629"/>
      <c r="CU23" s="629"/>
      <c r="CV23" s="629"/>
      <c r="CW23" s="629"/>
      <c r="CX23" s="629"/>
      <c r="CY23" s="630"/>
      <c r="CZ23" s="628" t="s">
        <v>200</v>
      </c>
      <c r="DA23" s="629"/>
      <c r="DB23" s="629"/>
      <c r="DC23" s="630"/>
      <c r="DD23" s="628" t="s">
        <v>201</v>
      </c>
      <c r="DE23" s="629"/>
      <c r="DF23" s="629"/>
      <c r="DG23" s="629"/>
      <c r="DH23" s="629"/>
      <c r="DI23" s="629"/>
      <c r="DJ23" s="629"/>
      <c r="DK23" s="630"/>
      <c r="DL23" s="655" t="s">
        <v>202</v>
      </c>
      <c r="DM23" s="656"/>
      <c r="DN23" s="656"/>
      <c r="DO23" s="656"/>
      <c r="DP23" s="656"/>
      <c r="DQ23" s="656"/>
      <c r="DR23" s="656"/>
      <c r="DS23" s="656"/>
      <c r="DT23" s="656"/>
      <c r="DU23" s="656"/>
      <c r="DV23" s="657"/>
      <c r="DW23" s="628" t="s">
        <v>203</v>
      </c>
      <c r="DX23" s="629"/>
      <c r="DY23" s="629"/>
      <c r="DZ23" s="629"/>
      <c r="EA23" s="629"/>
      <c r="EB23" s="629"/>
      <c r="EC23" s="630"/>
    </row>
    <row r="24" spans="2:133" ht="11.25" customHeight="1" x14ac:dyDescent="0.15">
      <c r="B24" s="567" t="s">
        <v>204</v>
      </c>
      <c r="C24" s="568"/>
      <c r="D24" s="568"/>
      <c r="E24" s="568"/>
      <c r="F24" s="568"/>
      <c r="G24" s="568"/>
      <c r="H24" s="568"/>
      <c r="I24" s="568"/>
      <c r="J24" s="568"/>
      <c r="K24" s="568"/>
      <c r="L24" s="568"/>
      <c r="M24" s="568"/>
      <c r="N24" s="568"/>
      <c r="O24" s="568"/>
      <c r="P24" s="568"/>
      <c r="Q24" s="569"/>
      <c r="R24" s="570" t="s">
        <v>46</v>
      </c>
      <c r="S24" s="571"/>
      <c r="T24" s="571"/>
      <c r="U24" s="571"/>
      <c r="V24" s="571"/>
      <c r="W24" s="571"/>
      <c r="X24" s="571"/>
      <c r="Y24" s="572"/>
      <c r="Z24" s="612" t="s">
        <v>46</v>
      </c>
      <c r="AA24" s="612"/>
      <c r="AB24" s="612"/>
      <c r="AC24" s="612"/>
      <c r="AD24" s="613" t="s">
        <v>46</v>
      </c>
      <c r="AE24" s="613"/>
      <c r="AF24" s="613"/>
      <c r="AG24" s="613"/>
      <c r="AH24" s="613"/>
      <c r="AI24" s="613"/>
      <c r="AJ24" s="613"/>
      <c r="AK24" s="613"/>
      <c r="AL24" s="573" t="s">
        <v>46</v>
      </c>
      <c r="AM24" s="574"/>
      <c r="AN24" s="574"/>
      <c r="AO24" s="614"/>
      <c r="AP24" s="567" t="s">
        <v>205</v>
      </c>
      <c r="AQ24" s="648"/>
      <c r="AR24" s="648"/>
      <c r="AS24" s="648"/>
      <c r="AT24" s="648"/>
      <c r="AU24" s="648"/>
      <c r="AV24" s="648"/>
      <c r="AW24" s="648"/>
      <c r="AX24" s="648"/>
      <c r="AY24" s="648"/>
      <c r="AZ24" s="648"/>
      <c r="BA24" s="648"/>
      <c r="BB24" s="648"/>
      <c r="BC24" s="648"/>
      <c r="BD24" s="648"/>
      <c r="BE24" s="648"/>
      <c r="BF24" s="649"/>
      <c r="BG24" s="570" t="s">
        <v>46</v>
      </c>
      <c r="BH24" s="571"/>
      <c r="BI24" s="571"/>
      <c r="BJ24" s="571"/>
      <c r="BK24" s="571"/>
      <c r="BL24" s="571"/>
      <c r="BM24" s="571"/>
      <c r="BN24" s="572"/>
      <c r="BO24" s="612" t="s">
        <v>46</v>
      </c>
      <c r="BP24" s="612"/>
      <c r="BQ24" s="612"/>
      <c r="BR24" s="612"/>
      <c r="BS24" s="613" t="s">
        <v>46</v>
      </c>
      <c r="BT24" s="613"/>
      <c r="BU24" s="613"/>
      <c r="BV24" s="613"/>
      <c r="BW24" s="613"/>
      <c r="BX24" s="613"/>
      <c r="BY24" s="613"/>
      <c r="BZ24" s="613"/>
      <c r="CA24" s="613"/>
      <c r="CB24" s="647"/>
      <c r="CD24" s="625" t="s">
        <v>206</v>
      </c>
      <c r="CE24" s="626"/>
      <c r="CF24" s="626"/>
      <c r="CG24" s="626"/>
      <c r="CH24" s="626"/>
      <c r="CI24" s="626"/>
      <c r="CJ24" s="626"/>
      <c r="CK24" s="626"/>
      <c r="CL24" s="626"/>
      <c r="CM24" s="626"/>
      <c r="CN24" s="626"/>
      <c r="CO24" s="626"/>
      <c r="CP24" s="626"/>
      <c r="CQ24" s="627"/>
      <c r="CR24" s="622">
        <v>4675449</v>
      </c>
      <c r="CS24" s="623"/>
      <c r="CT24" s="623"/>
      <c r="CU24" s="623"/>
      <c r="CV24" s="623"/>
      <c r="CW24" s="623"/>
      <c r="CX24" s="623"/>
      <c r="CY24" s="651"/>
      <c r="CZ24" s="652">
        <v>45.9</v>
      </c>
      <c r="DA24" s="635"/>
      <c r="DB24" s="635"/>
      <c r="DC24" s="654"/>
      <c r="DD24" s="650">
        <v>3411561</v>
      </c>
      <c r="DE24" s="623"/>
      <c r="DF24" s="623"/>
      <c r="DG24" s="623"/>
      <c r="DH24" s="623"/>
      <c r="DI24" s="623"/>
      <c r="DJ24" s="623"/>
      <c r="DK24" s="651"/>
      <c r="DL24" s="650">
        <v>2906005</v>
      </c>
      <c r="DM24" s="623"/>
      <c r="DN24" s="623"/>
      <c r="DO24" s="623"/>
      <c r="DP24" s="623"/>
      <c r="DQ24" s="623"/>
      <c r="DR24" s="623"/>
      <c r="DS24" s="623"/>
      <c r="DT24" s="623"/>
      <c r="DU24" s="623"/>
      <c r="DV24" s="651"/>
      <c r="DW24" s="652">
        <v>42.5</v>
      </c>
      <c r="DX24" s="635"/>
      <c r="DY24" s="635"/>
      <c r="DZ24" s="635"/>
      <c r="EA24" s="635"/>
      <c r="EB24" s="635"/>
      <c r="EC24" s="653"/>
    </row>
    <row r="25" spans="2:133" ht="11.25" customHeight="1" x14ac:dyDescent="0.15">
      <c r="B25" s="567" t="s">
        <v>207</v>
      </c>
      <c r="C25" s="568"/>
      <c r="D25" s="568"/>
      <c r="E25" s="568"/>
      <c r="F25" s="568"/>
      <c r="G25" s="568"/>
      <c r="H25" s="568"/>
      <c r="I25" s="568"/>
      <c r="J25" s="568"/>
      <c r="K25" s="568"/>
      <c r="L25" s="568"/>
      <c r="M25" s="568"/>
      <c r="N25" s="568"/>
      <c r="O25" s="568"/>
      <c r="P25" s="568"/>
      <c r="Q25" s="569"/>
      <c r="R25" s="570">
        <v>7028857</v>
      </c>
      <c r="S25" s="571"/>
      <c r="T25" s="571"/>
      <c r="U25" s="571"/>
      <c r="V25" s="571"/>
      <c r="W25" s="571"/>
      <c r="X25" s="571"/>
      <c r="Y25" s="572"/>
      <c r="Z25" s="612">
        <v>65.400000000000006</v>
      </c>
      <c r="AA25" s="612"/>
      <c r="AB25" s="612"/>
      <c r="AC25" s="612"/>
      <c r="AD25" s="613">
        <v>6726668</v>
      </c>
      <c r="AE25" s="613"/>
      <c r="AF25" s="613"/>
      <c r="AG25" s="613"/>
      <c r="AH25" s="613"/>
      <c r="AI25" s="613"/>
      <c r="AJ25" s="613"/>
      <c r="AK25" s="613"/>
      <c r="AL25" s="573">
        <v>99.2</v>
      </c>
      <c r="AM25" s="574"/>
      <c r="AN25" s="574"/>
      <c r="AO25" s="614"/>
      <c r="AP25" s="567" t="s">
        <v>208</v>
      </c>
      <c r="AQ25" s="648"/>
      <c r="AR25" s="648"/>
      <c r="AS25" s="648"/>
      <c r="AT25" s="648"/>
      <c r="AU25" s="648"/>
      <c r="AV25" s="648"/>
      <c r="AW25" s="648"/>
      <c r="AX25" s="648"/>
      <c r="AY25" s="648"/>
      <c r="AZ25" s="648"/>
      <c r="BA25" s="648"/>
      <c r="BB25" s="648"/>
      <c r="BC25" s="648"/>
      <c r="BD25" s="648"/>
      <c r="BE25" s="648"/>
      <c r="BF25" s="649"/>
      <c r="BG25" s="570" t="s">
        <v>46</v>
      </c>
      <c r="BH25" s="571"/>
      <c r="BI25" s="571"/>
      <c r="BJ25" s="571"/>
      <c r="BK25" s="571"/>
      <c r="BL25" s="571"/>
      <c r="BM25" s="571"/>
      <c r="BN25" s="572"/>
      <c r="BO25" s="612" t="s">
        <v>46</v>
      </c>
      <c r="BP25" s="612"/>
      <c r="BQ25" s="612"/>
      <c r="BR25" s="612"/>
      <c r="BS25" s="613" t="s">
        <v>46</v>
      </c>
      <c r="BT25" s="613"/>
      <c r="BU25" s="613"/>
      <c r="BV25" s="613"/>
      <c r="BW25" s="613"/>
      <c r="BX25" s="613"/>
      <c r="BY25" s="613"/>
      <c r="BZ25" s="613"/>
      <c r="CA25" s="613"/>
      <c r="CB25" s="647"/>
      <c r="CD25" s="567" t="s">
        <v>209</v>
      </c>
      <c r="CE25" s="568"/>
      <c r="CF25" s="568"/>
      <c r="CG25" s="568"/>
      <c r="CH25" s="568"/>
      <c r="CI25" s="568"/>
      <c r="CJ25" s="568"/>
      <c r="CK25" s="568"/>
      <c r="CL25" s="568"/>
      <c r="CM25" s="568"/>
      <c r="CN25" s="568"/>
      <c r="CO25" s="568"/>
      <c r="CP25" s="568"/>
      <c r="CQ25" s="569"/>
      <c r="CR25" s="570">
        <v>1901405</v>
      </c>
      <c r="CS25" s="583"/>
      <c r="CT25" s="583"/>
      <c r="CU25" s="583"/>
      <c r="CV25" s="583"/>
      <c r="CW25" s="583"/>
      <c r="CX25" s="583"/>
      <c r="CY25" s="584"/>
      <c r="CZ25" s="573">
        <v>18.7</v>
      </c>
      <c r="DA25" s="585"/>
      <c r="DB25" s="585"/>
      <c r="DC25" s="586"/>
      <c r="DD25" s="576">
        <v>1801710</v>
      </c>
      <c r="DE25" s="583"/>
      <c r="DF25" s="583"/>
      <c r="DG25" s="583"/>
      <c r="DH25" s="583"/>
      <c r="DI25" s="583"/>
      <c r="DJ25" s="583"/>
      <c r="DK25" s="584"/>
      <c r="DL25" s="576">
        <v>1568795</v>
      </c>
      <c r="DM25" s="583"/>
      <c r="DN25" s="583"/>
      <c r="DO25" s="583"/>
      <c r="DP25" s="583"/>
      <c r="DQ25" s="583"/>
      <c r="DR25" s="583"/>
      <c r="DS25" s="583"/>
      <c r="DT25" s="583"/>
      <c r="DU25" s="583"/>
      <c r="DV25" s="584"/>
      <c r="DW25" s="573">
        <v>22.9</v>
      </c>
      <c r="DX25" s="585"/>
      <c r="DY25" s="585"/>
      <c r="DZ25" s="585"/>
      <c r="EA25" s="585"/>
      <c r="EB25" s="585"/>
      <c r="EC25" s="601"/>
    </row>
    <row r="26" spans="2:133" ht="11.25" customHeight="1" x14ac:dyDescent="0.15">
      <c r="B26" s="567" t="s">
        <v>210</v>
      </c>
      <c r="C26" s="568"/>
      <c r="D26" s="568"/>
      <c r="E26" s="568"/>
      <c r="F26" s="568"/>
      <c r="G26" s="568"/>
      <c r="H26" s="568"/>
      <c r="I26" s="568"/>
      <c r="J26" s="568"/>
      <c r="K26" s="568"/>
      <c r="L26" s="568"/>
      <c r="M26" s="568"/>
      <c r="N26" s="568"/>
      <c r="O26" s="568"/>
      <c r="P26" s="568"/>
      <c r="Q26" s="569"/>
      <c r="R26" s="570">
        <v>3123</v>
      </c>
      <c r="S26" s="571"/>
      <c r="T26" s="571"/>
      <c r="U26" s="571"/>
      <c r="V26" s="571"/>
      <c r="W26" s="571"/>
      <c r="X26" s="571"/>
      <c r="Y26" s="572"/>
      <c r="Z26" s="612">
        <v>0</v>
      </c>
      <c r="AA26" s="612"/>
      <c r="AB26" s="612"/>
      <c r="AC26" s="612"/>
      <c r="AD26" s="613">
        <v>3123</v>
      </c>
      <c r="AE26" s="613"/>
      <c r="AF26" s="613"/>
      <c r="AG26" s="613"/>
      <c r="AH26" s="613"/>
      <c r="AI26" s="613"/>
      <c r="AJ26" s="613"/>
      <c r="AK26" s="613"/>
      <c r="AL26" s="573">
        <v>0</v>
      </c>
      <c r="AM26" s="574"/>
      <c r="AN26" s="574"/>
      <c r="AO26" s="614"/>
      <c r="AP26" s="567" t="s">
        <v>211</v>
      </c>
      <c r="AQ26" s="648"/>
      <c r="AR26" s="648"/>
      <c r="AS26" s="648"/>
      <c r="AT26" s="648"/>
      <c r="AU26" s="648"/>
      <c r="AV26" s="648"/>
      <c r="AW26" s="648"/>
      <c r="AX26" s="648"/>
      <c r="AY26" s="648"/>
      <c r="AZ26" s="648"/>
      <c r="BA26" s="648"/>
      <c r="BB26" s="648"/>
      <c r="BC26" s="648"/>
      <c r="BD26" s="648"/>
      <c r="BE26" s="648"/>
      <c r="BF26" s="649"/>
      <c r="BG26" s="570" t="s">
        <v>46</v>
      </c>
      <c r="BH26" s="571"/>
      <c r="BI26" s="571"/>
      <c r="BJ26" s="571"/>
      <c r="BK26" s="571"/>
      <c r="BL26" s="571"/>
      <c r="BM26" s="571"/>
      <c r="BN26" s="572"/>
      <c r="BO26" s="612" t="s">
        <v>46</v>
      </c>
      <c r="BP26" s="612"/>
      <c r="BQ26" s="612"/>
      <c r="BR26" s="612"/>
      <c r="BS26" s="613" t="s">
        <v>46</v>
      </c>
      <c r="BT26" s="613"/>
      <c r="BU26" s="613"/>
      <c r="BV26" s="613"/>
      <c r="BW26" s="613"/>
      <c r="BX26" s="613"/>
      <c r="BY26" s="613"/>
      <c r="BZ26" s="613"/>
      <c r="CA26" s="613"/>
      <c r="CB26" s="647"/>
      <c r="CD26" s="567" t="s">
        <v>212</v>
      </c>
      <c r="CE26" s="568"/>
      <c r="CF26" s="568"/>
      <c r="CG26" s="568"/>
      <c r="CH26" s="568"/>
      <c r="CI26" s="568"/>
      <c r="CJ26" s="568"/>
      <c r="CK26" s="568"/>
      <c r="CL26" s="568"/>
      <c r="CM26" s="568"/>
      <c r="CN26" s="568"/>
      <c r="CO26" s="568"/>
      <c r="CP26" s="568"/>
      <c r="CQ26" s="569"/>
      <c r="CR26" s="570">
        <v>1145671</v>
      </c>
      <c r="CS26" s="571"/>
      <c r="CT26" s="571"/>
      <c r="CU26" s="571"/>
      <c r="CV26" s="571"/>
      <c r="CW26" s="571"/>
      <c r="CX26" s="571"/>
      <c r="CY26" s="572"/>
      <c r="CZ26" s="573">
        <v>11.2</v>
      </c>
      <c r="DA26" s="585"/>
      <c r="DB26" s="585"/>
      <c r="DC26" s="586"/>
      <c r="DD26" s="576">
        <v>1107184</v>
      </c>
      <c r="DE26" s="571"/>
      <c r="DF26" s="571"/>
      <c r="DG26" s="571"/>
      <c r="DH26" s="571"/>
      <c r="DI26" s="571"/>
      <c r="DJ26" s="571"/>
      <c r="DK26" s="572"/>
      <c r="DL26" s="576" t="s">
        <v>46</v>
      </c>
      <c r="DM26" s="571"/>
      <c r="DN26" s="571"/>
      <c r="DO26" s="571"/>
      <c r="DP26" s="571"/>
      <c r="DQ26" s="571"/>
      <c r="DR26" s="571"/>
      <c r="DS26" s="571"/>
      <c r="DT26" s="571"/>
      <c r="DU26" s="571"/>
      <c r="DV26" s="572"/>
      <c r="DW26" s="573" t="s">
        <v>46</v>
      </c>
      <c r="DX26" s="585"/>
      <c r="DY26" s="585"/>
      <c r="DZ26" s="585"/>
      <c r="EA26" s="585"/>
      <c r="EB26" s="585"/>
      <c r="EC26" s="601"/>
    </row>
    <row r="27" spans="2:133" ht="11.25" customHeight="1" x14ac:dyDescent="0.15">
      <c r="B27" s="567" t="s">
        <v>213</v>
      </c>
      <c r="C27" s="568"/>
      <c r="D27" s="568"/>
      <c r="E27" s="568"/>
      <c r="F27" s="568"/>
      <c r="G27" s="568"/>
      <c r="H27" s="568"/>
      <c r="I27" s="568"/>
      <c r="J27" s="568"/>
      <c r="K27" s="568"/>
      <c r="L27" s="568"/>
      <c r="M27" s="568"/>
      <c r="N27" s="568"/>
      <c r="O27" s="568"/>
      <c r="P27" s="568"/>
      <c r="Q27" s="569"/>
      <c r="R27" s="570">
        <v>83784</v>
      </c>
      <c r="S27" s="571"/>
      <c r="T27" s="571"/>
      <c r="U27" s="571"/>
      <c r="V27" s="571"/>
      <c r="W27" s="571"/>
      <c r="X27" s="571"/>
      <c r="Y27" s="572"/>
      <c r="Z27" s="612">
        <v>0.8</v>
      </c>
      <c r="AA27" s="612"/>
      <c r="AB27" s="612"/>
      <c r="AC27" s="612"/>
      <c r="AD27" s="613" t="s">
        <v>46</v>
      </c>
      <c r="AE27" s="613"/>
      <c r="AF27" s="613"/>
      <c r="AG27" s="613"/>
      <c r="AH27" s="613"/>
      <c r="AI27" s="613"/>
      <c r="AJ27" s="613"/>
      <c r="AK27" s="613"/>
      <c r="AL27" s="573" t="s">
        <v>46</v>
      </c>
      <c r="AM27" s="574"/>
      <c r="AN27" s="574"/>
      <c r="AO27" s="614"/>
      <c r="AP27" s="567" t="s">
        <v>214</v>
      </c>
      <c r="AQ27" s="568"/>
      <c r="AR27" s="568"/>
      <c r="AS27" s="568"/>
      <c r="AT27" s="568"/>
      <c r="AU27" s="568"/>
      <c r="AV27" s="568"/>
      <c r="AW27" s="568"/>
      <c r="AX27" s="568"/>
      <c r="AY27" s="568"/>
      <c r="AZ27" s="568"/>
      <c r="BA27" s="568"/>
      <c r="BB27" s="568"/>
      <c r="BC27" s="568"/>
      <c r="BD27" s="568"/>
      <c r="BE27" s="568"/>
      <c r="BF27" s="569"/>
      <c r="BG27" s="570">
        <v>3532611</v>
      </c>
      <c r="BH27" s="571"/>
      <c r="BI27" s="571"/>
      <c r="BJ27" s="571"/>
      <c r="BK27" s="571"/>
      <c r="BL27" s="571"/>
      <c r="BM27" s="571"/>
      <c r="BN27" s="572"/>
      <c r="BO27" s="612">
        <v>100</v>
      </c>
      <c r="BP27" s="612"/>
      <c r="BQ27" s="612"/>
      <c r="BR27" s="612"/>
      <c r="BS27" s="613" t="s">
        <v>46</v>
      </c>
      <c r="BT27" s="613"/>
      <c r="BU27" s="613"/>
      <c r="BV27" s="613"/>
      <c r="BW27" s="613"/>
      <c r="BX27" s="613"/>
      <c r="BY27" s="613"/>
      <c r="BZ27" s="613"/>
      <c r="CA27" s="613"/>
      <c r="CB27" s="647"/>
      <c r="CD27" s="567" t="s">
        <v>215</v>
      </c>
      <c r="CE27" s="568"/>
      <c r="CF27" s="568"/>
      <c r="CG27" s="568"/>
      <c r="CH27" s="568"/>
      <c r="CI27" s="568"/>
      <c r="CJ27" s="568"/>
      <c r="CK27" s="568"/>
      <c r="CL27" s="568"/>
      <c r="CM27" s="568"/>
      <c r="CN27" s="568"/>
      <c r="CO27" s="568"/>
      <c r="CP27" s="568"/>
      <c r="CQ27" s="569"/>
      <c r="CR27" s="570">
        <v>1933340</v>
      </c>
      <c r="CS27" s="583"/>
      <c r="CT27" s="583"/>
      <c r="CU27" s="583"/>
      <c r="CV27" s="583"/>
      <c r="CW27" s="583"/>
      <c r="CX27" s="583"/>
      <c r="CY27" s="584"/>
      <c r="CZ27" s="573">
        <v>19</v>
      </c>
      <c r="DA27" s="585"/>
      <c r="DB27" s="585"/>
      <c r="DC27" s="586"/>
      <c r="DD27" s="576">
        <v>769147</v>
      </c>
      <c r="DE27" s="583"/>
      <c r="DF27" s="583"/>
      <c r="DG27" s="583"/>
      <c r="DH27" s="583"/>
      <c r="DI27" s="583"/>
      <c r="DJ27" s="583"/>
      <c r="DK27" s="584"/>
      <c r="DL27" s="576">
        <v>496506</v>
      </c>
      <c r="DM27" s="583"/>
      <c r="DN27" s="583"/>
      <c r="DO27" s="583"/>
      <c r="DP27" s="583"/>
      <c r="DQ27" s="583"/>
      <c r="DR27" s="583"/>
      <c r="DS27" s="583"/>
      <c r="DT27" s="583"/>
      <c r="DU27" s="583"/>
      <c r="DV27" s="584"/>
      <c r="DW27" s="573">
        <v>7.3</v>
      </c>
      <c r="DX27" s="585"/>
      <c r="DY27" s="585"/>
      <c r="DZ27" s="585"/>
      <c r="EA27" s="585"/>
      <c r="EB27" s="585"/>
      <c r="EC27" s="601"/>
    </row>
    <row r="28" spans="2:133" ht="11.25" customHeight="1" x14ac:dyDescent="0.15">
      <c r="B28" s="567" t="s">
        <v>216</v>
      </c>
      <c r="C28" s="568"/>
      <c r="D28" s="568"/>
      <c r="E28" s="568"/>
      <c r="F28" s="568"/>
      <c r="G28" s="568"/>
      <c r="H28" s="568"/>
      <c r="I28" s="568"/>
      <c r="J28" s="568"/>
      <c r="K28" s="568"/>
      <c r="L28" s="568"/>
      <c r="M28" s="568"/>
      <c r="N28" s="568"/>
      <c r="O28" s="568"/>
      <c r="P28" s="568"/>
      <c r="Q28" s="569"/>
      <c r="R28" s="570">
        <v>58349</v>
      </c>
      <c r="S28" s="571"/>
      <c r="T28" s="571"/>
      <c r="U28" s="571"/>
      <c r="V28" s="571"/>
      <c r="W28" s="571"/>
      <c r="X28" s="571"/>
      <c r="Y28" s="572"/>
      <c r="Z28" s="612">
        <v>0.5</v>
      </c>
      <c r="AA28" s="612"/>
      <c r="AB28" s="612"/>
      <c r="AC28" s="612"/>
      <c r="AD28" s="613">
        <v>12568</v>
      </c>
      <c r="AE28" s="613"/>
      <c r="AF28" s="613"/>
      <c r="AG28" s="613"/>
      <c r="AH28" s="613"/>
      <c r="AI28" s="613"/>
      <c r="AJ28" s="613"/>
      <c r="AK28" s="613"/>
      <c r="AL28" s="573">
        <v>0.2</v>
      </c>
      <c r="AM28" s="574"/>
      <c r="AN28" s="574"/>
      <c r="AO28" s="614"/>
      <c r="AP28" s="567"/>
      <c r="AQ28" s="568"/>
      <c r="AR28" s="568"/>
      <c r="AS28" s="568"/>
      <c r="AT28" s="568"/>
      <c r="AU28" s="568"/>
      <c r="AV28" s="568"/>
      <c r="AW28" s="568"/>
      <c r="AX28" s="568"/>
      <c r="AY28" s="568"/>
      <c r="AZ28" s="568"/>
      <c r="BA28" s="568"/>
      <c r="BB28" s="568"/>
      <c r="BC28" s="568"/>
      <c r="BD28" s="568"/>
      <c r="BE28" s="568"/>
      <c r="BF28" s="569"/>
      <c r="BG28" s="570"/>
      <c r="BH28" s="571"/>
      <c r="BI28" s="571"/>
      <c r="BJ28" s="571"/>
      <c r="BK28" s="571"/>
      <c r="BL28" s="571"/>
      <c r="BM28" s="571"/>
      <c r="BN28" s="572"/>
      <c r="BO28" s="612"/>
      <c r="BP28" s="612"/>
      <c r="BQ28" s="612"/>
      <c r="BR28" s="612"/>
      <c r="BS28" s="576"/>
      <c r="BT28" s="571"/>
      <c r="BU28" s="571"/>
      <c r="BV28" s="571"/>
      <c r="BW28" s="571"/>
      <c r="BX28" s="571"/>
      <c r="BY28" s="571"/>
      <c r="BZ28" s="571"/>
      <c r="CA28" s="571"/>
      <c r="CB28" s="611"/>
      <c r="CD28" s="567" t="s">
        <v>217</v>
      </c>
      <c r="CE28" s="568"/>
      <c r="CF28" s="568"/>
      <c r="CG28" s="568"/>
      <c r="CH28" s="568"/>
      <c r="CI28" s="568"/>
      <c r="CJ28" s="568"/>
      <c r="CK28" s="568"/>
      <c r="CL28" s="568"/>
      <c r="CM28" s="568"/>
      <c r="CN28" s="568"/>
      <c r="CO28" s="568"/>
      <c r="CP28" s="568"/>
      <c r="CQ28" s="569"/>
      <c r="CR28" s="570">
        <v>840704</v>
      </c>
      <c r="CS28" s="571"/>
      <c r="CT28" s="571"/>
      <c r="CU28" s="571"/>
      <c r="CV28" s="571"/>
      <c r="CW28" s="571"/>
      <c r="CX28" s="571"/>
      <c r="CY28" s="572"/>
      <c r="CZ28" s="573">
        <v>8.3000000000000007</v>
      </c>
      <c r="DA28" s="585"/>
      <c r="DB28" s="585"/>
      <c r="DC28" s="586"/>
      <c r="DD28" s="576">
        <v>840704</v>
      </c>
      <c r="DE28" s="571"/>
      <c r="DF28" s="571"/>
      <c r="DG28" s="571"/>
      <c r="DH28" s="571"/>
      <c r="DI28" s="571"/>
      <c r="DJ28" s="571"/>
      <c r="DK28" s="572"/>
      <c r="DL28" s="576">
        <v>840704</v>
      </c>
      <c r="DM28" s="571"/>
      <c r="DN28" s="571"/>
      <c r="DO28" s="571"/>
      <c r="DP28" s="571"/>
      <c r="DQ28" s="571"/>
      <c r="DR28" s="571"/>
      <c r="DS28" s="571"/>
      <c r="DT28" s="571"/>
      <c r="DU28" s="571"/>
      <c r="DV28" s="572"/>
      <c r="DW28" s="573">
        <v>12.3</v>
      </c>
      <c r="DX28" s="585"/>
      <c r="DY28" s="585"/>
      <c r="DZ28" s="585"/>
      <c r="EA28" s="585"/>
      <c r="EB28" s="585"/>
      <c r="EC28" s="601"/>
    </row>
    <row r="29" spans="2:133" ht="11.25" customHeight="1" x14ac:dyDescent="0.15">
      <c r="B29" s="567" t="s">
        <v>218</v>
      </c>
      <c r="C29" s="568"/>
      <c r="D29" s="568"/>
      <c r="E29" s="568"/>
      <c r="F29" s="568"/>
      <c r="G29" s="568"/>
      <c r="H29" s="568"/>
      <c r="I29" s="568"/>
      <c r="J29" s="568"/>
      <c r="K29" s="568"/>
      <c r="L29" s="568"/>
      <c r="M29" s="568"/>
      <c r="N29" s="568"/>
      <c r="O29" s="568"/>
      <c r="P29" s="568"/>
      <c r="Q29" s="569"/>
      <c r="R29" s="570">
        <v>12609</v>
      </c>
      <c r="S29" s="571"/>
      <c r="T29" s="571"/>
      <c r="U29" s="571"/>
      <c r="V29" s="571"/>
      <c r="W29" s="571"/>
      <c r="X29" s="571"/>
      <c r="Y29" s="572"/>
      <c r="Z29" s="612">
        <v>0.1</v>
      </c>
      <c r="AA29" s="612"/>
      <c r="AB29" s="612"/>
      <c r="AC29" s="612"/>
      <c r="AD29" s="613" t="s">
        <v>46</v>
      </c>
      <c r="AE29" s="613"/>
      <c r="AF29" s="613"/>
      <c r="AG29" s="613"/>
      <c r="AH29" s="613"/>
      <c r="AI29" s="613"/>
      <c r="AJ29" s="613"/>
      <c r="AK29" s="613"/>
      <c r="AL29" s="573" t="s">
        <v>46</v>
      </c>
      <c r="AM29" s="574"/>
      <c r="AN29" s="574"/>
      <c r="AO29" s="614"/>
      <c r="AP29" s="551"/>
      <c r="AQ29" s="552"/>
      <c r="AR29" s="552"/>
      <c r="AS29" s="552"/>
      <c r="AT29" s="552"/>
      <c r="AU29" s="552"/>
      <c r="AV29" s="552"/>
      <c r="AW29" s="552"/>
      <c r="AX29" s="552"/>
      <c r="AY29" s="552"/>
      <c r="AZ29" s="552"/>
      <c r="BA29" s="552"/>
      <c r="BB29" s="552"/>
      <c r="BC29" s="552"/>
      <c r="BD29" s="552"/>
      <c r="BE29" s="552"/>
      <c r="BF29" s="553"/>
      <c r="BG29" s="570"/>
      <c r="BH29" s="571"/>
      <c r="BI29" s="571"/>
      <c r="BJ29" s="571"/>
      <c r="BK29" s="571"/>
      <c r="BL29" s="571"/>
      <c r="BM29" s="571"/>
      <c r="BN29" s="572"/>
      <c r="BO29" s="612"/>
      <c r="BP29" s="612"/>
      <c r="BQ29" s="612"/>
      <c r="BR29" s="612"/>
      <c r="BS29" s="613"/>
      <c r="BT29" s="613"/>
      <c r="BU29" s="613"/>
      <c r="BV29" s="613"/>
      <c r="BW29" s="613"/>
      <c r="BX29" s="613"/>
      <c r="BY29" s="613"/>
      <c r="BZ29" s="613"/>
      <c r="CA29" s="613"/>
      <c r="CB29" s="647"/>
      <c r="CD29" s="589" t="s">
        <v>219</v>
      </c>
      <c r="CE29" s="590"/>
      <c r="CF29" s="567" t="s">
        <v>220</v>
      </c>
      <c r="CG29" s="568"/>
      <c r="CH29" s="568"/>
      <c r="CI29" s="568"/>
      <c r="CJ29" s="568"/>
      <c r="CK29" s="568"/>
      <c r="CL29" s="568"/>
      <c r="CM29" s="568"/>
      <c r="CN29" s="568"/>
      <c r="CO29" s="568"/>
      <c r="CP29" s="568"/>
      <c r="CQ29" s="569"/>
      <c r="CR29" s="570">
        <v>840704</v>
      </c>
      <c r="CS29" s="583"/>
      <c r="CT29" s="583"/>
      <c r="CU29" s="583"/>
      <c r="CV29" s="583"/>
      <c r="CW29" s="583"/>
      <c r="CX29" s="583"/>
      <c r="CY29" s="584"/>
      <c r="CZ29" s="573">
        <v>8.3000000000000007</v>
      </c>
      <c r="DA29" s="585"/>
      <c r="DB29" s="585"/>
      <c r="DC29" s="586"/>
      <c r="DD29" s="576">
        <v>840704</v>
      </c>
      <c r="DE29" s="583"/>
      <c r="DF29" s="583"/>
      <c r="DG29" s="583"/>
      <c r="DH29" s="583"/>
      <c r="DI29" s="583"/>
      <c r="DJ29" s="583"/>
      <c r="DK29" s="584"/>
      <c r="DL29" s="576">
        <v>840704</v>
      </c>
      <c r="DM29" s="583"/>
      <c r="DN29" s="583"/>
      <c r="DO29" s="583"/>
      <c r="DP29" s="583"/>
      <c r="DQ29" s="583"/>
      <c r="DR29" s="583"/>
      <c r="DS29" s="583"/>
      <c r="DT29" s="583"/>
      <c r="DU29" s="583"/>
      <c r="DV29" s="584"/>
      <c r="DW29" s="573">
        <v>12.3</v>
      </c>
      <c r="DX29" s="585"/>
      <c r="DY29" s="585"/>
      <c r="DZ29" s="585"/>
      <c r="EA29" s="585"/>
      <c r="EB29" s="585"/>
      <c r="EC29" s="601"/>
    </row>
    <row r="30" spans="2:133" ht="11.25" customHeight="1" x14ac:dyDescent="0.15">
      <c r="B30" s="567" t="s">
        <v>221</v>
      </c>
      <c r="C30" s="568"/>
      <c r="D30" s="568"/>
      <c r="E30" s="568"/>
      <c r="F30" s="568"/>
      <c r="G30" s="568"/>
      <c r="H30" s="568"/>
      <c r="I30" s="568"/>
      <c r="J30" s="568"/>
      <c r="K30" s="568"/>
      <c r="L30" s="568"/>
      <c r="M30" s="568"/>
      <c r="N30" s="568"/>
      <c r="O30" s="568"/>
      <c r="P30" s="568"/>
      <c r="Q30" s="569"/>
      <c r="R30" s="570">
        <v>1533974</v>
      </c>
      <c r="S30" s="571"/>
      <c r="T30" s="571"/>
      <c r="U30" s="571"/>
      <c r="V30" s="571"/>
      <c r="W30" s="571"/>
      <c r="X30" s="571"/>
      <c r="Y30" s="572"/>
      <c r="Z30" s="612">
        <v>14.3</v>
      </c>
      <c r="AA30" s="612"/>
      <c r="AB30" s="612"/>
      <c r="AC30" s="612"/>
      <c r="AD30" s="613" t="s">
        <v>46</v>
      </c>
      <c r="AE30" s="613"/>
      <c r="AF30" s="613"/>
      <c r="AG30" s="613"/>
      <c r="AH30" s="613"/>
      <c r="AI30" s="613"/>
      <c r="AJ30" s="613"/>
      <c r="AK30" s="613"/>
      <c r="AL30" s="573" t="s">
        <v>46</v>
      </c>
      <c r="AM30" s="574"/>
      <c r="AN30" s="574"/>
      <c r="AO30" s="614"/>
      <c r="AP30" s="628" t="s">
        <v>138</v>
      </c>
      <c r="AQ30" s="629"/>
      <c r="AR30" s="629"/>
      <c r="AS30" s="629"/>
      <c r="AT30" s="629"/>
      <c r="AU30" s="629"/>
      <c r="AV30" s="629"/>
      <c r="AW30" s="629"/>
      <c r="AX30" s="629"/>
      <c r="AY30" s="629"/>
      <c r="AZ30" s="629"/>
      <c r="BA30" s="629"/>
      <c r="BB30" s="629"/>
      <c r="BC30" s="629"/>
      <c r="BD30" s="629"/>
      <c r="BE30" s="629"/>
      <c r="BF30" s="630"/>
      <c r="BG30" s="628" t="s">
        <v>222</v>
      </c>
      <c r="BH30" s="645"/>
      <c r="BI30" s="645"/>
      <c r="BJ30" s="645"/>
      <c r="BK30" s="645"/>
      <c r="BL30" s="645"/>
      <c r="BM30" s="645"/>
      <c r="BN30" s="645"/>
      <c r="BO30" s="645"/>
      <c r="BP30" s="645"/>
      <c r="BQ30" s="646"/>
      <c r="BR30" s="628" t="s">
        <v>223</v>
      </c>
      <c r="BS30" s="645"/>
      <c r="BT30" s="645"/>
      <c r="BU30" s="645"/>
      <c r="BV30" s="645"/>
      <c r="BW30" s="645"/>
      <c r="BX30" s="645"/>
      <c r="BY30" s="645"/>
      <c r="BZ30" s="645"/>
      <c r="CA30" s="645"/>
      <c r="CB30" s="646"/>
      <c r="CD30" s="591"/>
      <c r="CE30" s="592"/>
      <c r="CF30" s="567" t="s">
        <v>224</v>
      </c>
      <c r="CG30" s="568"/>
      <c r="CH30" s="568"/>
      <c r="CI30" s="568"/>
      <c r="CJ30" s="568"/>
      <c r="CK30" s="568"/>
      <c r="CL30" s="568"/>
      <c r="CM30" s="568"/>
      <c r="CN30" s="568"/>
      <c r="CO30" s="568"/>
      <c r="CP30" s="568"/>
      <c r="CQ30" s="569"/>
      <c r="CR30" s="570">
        <v>819694</v>
      </c>
      <c r="CS30" s="571"/>
      <c r="CT30" s="571"/>
      <c r="CU30" s="571"/>
      <c r="CV30" s="571"/>
      <c r="CW30" s="571"/>
      <c r="CX30" s="571"/>
      <c r="CY30" s="572"/>
      <c r="CZ30" s="573">
        <v>8</v>
      </c>
      <c r="DA30" s="585"/>
      <c r="DB30" s="585"/>
      <c r="DC30" s="586"/>
      <c r="DD30" s="576">
        <v>819694</v>
      </c>
      <c r="DE30" s="571"/>
      <c r="DF30" s="571"/>
      <c r="DG30" s="571"/>
      <c r="DH30" s="571"/>
      <c r="DI30" s="571"/>
      <c r="DJ30" s="571"/>
      <c r="DK30" s="572"/>
      <c r="DL30" s="576">
        <v>819694</v>
      </c>
      <c r="DM30" s="571"/>
      <c r="DN30" s="571"/>
      <c r="DO30" s="571"/>
      <c r="DP30" s="571"/>
      <c r="DQ30" s="571"/>
      <c r="DR30" s="571"/>
      <c r="DS30" s="571"/>
      <c r="DT30" s="571"/>
      <c r="DU30" s="571"/>
      <c r="DV30" s="572"/>
      <c r="DW30" s="573">
        <v>12</v>
      </c>
      <c r="DX30" s="585"/>
      <c r="DY30" s="585"/>
      <c r="DZ30" s="585"/>
      <c r="EA30" s="585"/>
      <c r="EB30" s="585"/>
      <c r="EC30" s="601"/>
    </row>
    <row r="31" spans="2:133" ht="11.25" customHeight="1" x14ac:dyDescent="0.15">
      <c r="B31" s="637" t="s">
        <v>225</v>
      </c>
      <c r="C31" s="638"/>
      <c r="D31" s="638"/>
      <c r="E31" s="638"/>
      <c r="F31" s="638"/>
      <c r="G31" s="638"/>
      <c r="H31" s="638"/>
      <c r="I31" s="638"/>
      <c r="J31" s="638"/>
      <c r="K31" s="638"/>
      <c r="L31" s="638"/>
      <c r="M31" s="638"/>
      <c r="N31" s="638"/>
      <c r="O31" s="638"/>
      <c r="P31" s="638"/>
      <c r="Q31" s="639"/>
      <c r="R31" s="570" t="s">
        <v>46</v>
      </c>
      <c r="S31" s="571"/>
      <c r="T31" s="571"/>
      <c r="U31" s="571"/>
      <c r="V31" s="571"/>
      <c r="W31" s="571"/>
      <c r="X31" s="571"/>
      <c r="Y31" s="572"/>
      <c r="Z31" s="612" t="s">
        <v>46</v>
      </c>
      <c r="AA31" s="612"/>
      <c r="AB31" s="612"/>
      <c r="AC31" s="612"/>
      <c r="AD31" s="613" t="s">
        <v>46</v>
      </c>
      <c r="AE31" s="613"/>
      <c r="AF31" s="613"/>
      <c r="AG31" s="613"/>
      <c r="AH31" s="613"/>
      <c r="AI31" s="613"/>
      <c r="AJ31" s="613"/>
      <c r="AK31" s="613"/>
      <c r="AL31" s="573" t="s">
        <v>46</v>
      </c>
      <c r="AM31" s="574"/>
      <c r="AN31" s="574"/>
      <c r="AO31" s="614"/>
      <c r="AP31" s="640" t="s">
        <v>226</v>
      </c>
      <c r="AQ31" s="641"/>
      <c r="AR31" s="641"/>
      <c r="AS31" s="641"/>
      <c r="AT31" s="642" t="s">
        <v>227</v>
      </c>
      <c r="AU31" s="39"/>
      <c r="AV31" s="39"/>
      <c r="AW31" s="39"/>
      <c r="AX31" s="625" t="s">
        <v>103</v>
      </c>
      <c r="AY31" s="626"/>
      <c r="AZ31" s="626"/>
      <c r="BA31" s="626"/>
      <c r="BB31" s="626"/>
      <c r="BC31" s="626"/>
      <c r="BD31" s="626"/>
      <c r="BE31" s="626"/>
      <c r="BF31" s="627"/>
      <c r="BG31" s="633">
        <v>99.1</v>
      </c>
      <c r="BH31" s="634"/>
      <c r="BI31" s="634"/>
      <c r="BJ31" s="634"/>
      <c r="BK31" s="634"/>
      <c r="BL31" s="634"/>
      <c r="BM31" s="635">
        <v>98.1</v>
      </c>
      <c r="BN31" s="634"/>
      <c r="BO31" s="634"/>
      <c r="BP31" s="634"/>
      <c r="BQ31" s="636"/>
      <c r="BR31" s="633">
        <v>99.2</v>
      </c>
      <c r="BS31" s="634"/>
      <c r="BT31" s="634"/>
      <c r="BU31" s="634"/>
      <c r="BV31" s="634"/>
      <c r="BW31" s="634"/>
      <c r="BX31" s="635">
        <v>98.3</v>
      </c>
      <c r="BY31" s="634"/>
      <c r="BZ31" s="634"/>
      <c r="CA31" s="634"/>
      <c r="CB31" s="636"/>
      <c r="CD31" s="591"/>
      <c r="CE31" s="592"/>
      <c r="CF31" s="567" t="s">
        <v>228</v>
      </c>
      <c r="CG31" s="568"/>
      <c r="CH31" s="568"/>
      <c r="CI31" s="568"/>
      <c r="CJ31" s="568"/>
      <c r="CK31" s="568"/>
      <c r="CL31" s="568"/>
      <c r="CM31" s="568"/>
      <c r="CN31" s="568"/>
      <c r="CO31" s="568"/>
      <c r="CP31" s="568"/>
      <c r="CQ31" s="569"/>
      <c r="CR31" s="570">
        <v>21010</v>
      </c>
      <c r="CS31" s="583"/>
      <c r="CT31" s="583"/>
      <c r="CU31" s="583"/>
      <c r="CV31" s="583"/>
      <c r="CW31" s="583"/>
      <c r="CX31" s="583"/>
      <c r="CY31" s="584"/>
      <c r="CZ31" s="573">
        <v>0.2</v>
      </c>
      <c r="DA31" s="585"/>
      <c r="DB31" s="585"/>
      <c r="DC31" s="586"/>
      <c r="DD31" s="576">
        <v>21010</v>
      </c>
      <c r="DE31" s="583"/>
      <c r="DF31" s="583"/>
      <c r="DG31" s="583"/>
      <c r="DH31" s="583"/>
      <c r="DI31" s="583"/>
      <c r="DJ31" s="583"/>
      <c r="DK31" s="584"/>
      <c r="DL31" s="576">
        <v>21010</v>
      </c>
      <c r="DM31" s="583"/>
      <c r="DN31" s="583"/>
      <c r="DO31" s="583"/>
      <c r="DP31" s="583"/>
      <c r="DQ31" s="583"/>
      <c r="DR31" s="583"/>
      <c r="DS31" s="583"/>
      <c r="DT31" s="583"/>
      <c r="DU31" s="583"/>
      <c r="DV31" s="584"/>
      <c r="DW31" s="573">
        <v>0.3</v>
      </c>
      <c r="DX31" s="585"/>
      <c r="DY31" s="585"/>
      <c r="DZ31" s="585"/>
      <c r="EA31" s="585"/>
      <c r="EB31" s="585"/>
      <c r="EC31" s="601"/>
    </row>
    <row r="32" spans="2:133" ht="11.25" customHeight="1" x14ac:dyDescent="0.15">
      <c r="B32" s="567" t="s">
        <v>229</v>
      </c>
      <c r="C32" s="568"/>
      <c r="D32" s="568"/>
      <c r="E32" s="568"/>
      <c r="F32" s="568"/>
      <c r="G32" s="568"/>
      <c r="H32" s="568"/>
      <c r="I32" s="568"/>
      <c r="J32" s="568"/>
      <c r="K32" s="568"/>
      <c r="L32" s="568"/>
      <c r="M32" s="568"/>
      <c r="N32" s="568"/>
      <c r="O32" s="568"/>
      <c r="P32" s="568"/>
      <c r="Q32" s="569"/>
      <c r="R32" s="570">
        <v>743337</v>
      </c>
      <c r="S32" s="571"/>
      <c r="T32" s="571"/>
      <c r="U32" s="571"/>
      <c r="V32" s="571"/>
      <c r="W32" s="571"/>
      <c r="X32" s="571"/>
      <c r="Y32" s="572"/>
      <c r="Z32" s="612">
        <v>6.9</v>
      </c>
      <c r="AA32" s="612"/>
      <c r="AB32" s="612"/>
      <c r="AC32" s="612"/>
      <c r="AD32" s="613" t="s">
        <v>46</v>
      </c>
      <c r="AE32" s="613"/>
      <c r="AF32" s="613"/>
      <c r="AG32" s="613"/>
      <c r="AH32" s="613"/>
      <c r="AI32" s="613"/>
      <c r="AJ32" s="613"/>
      <c r="AK32" s="613"/>
      <c r="AL32" s="573" t="s">
        <v>46</v>
      </c>
      <c r="AM32" s="574"/>
      <c r="AN32" s="574"/>
      <c r="AO32" s="614"/>
      <c r="AP32" s="615"/>
      <c r="AQ32" s="616"/>
      <c r="AR32" s="616"/>
      <c r="AS32" s="616"/>
      <c r="AT32" s="643"/>
      <c r="AU32" s="35" t="s">
        <v>230</v>
      </c>
      <c r="AX32" s="567" t="s">
        <v>231</v>
      </c>
      <c r="AY32" s="568"/>
      <c r="AZ32" s="568"/>
      <c r="BA32" s="568"/>
      <c r="BB32" s="568"/>
      <c r="BC32" s="568"/>
      <c r="BD32" s="568"/>
      <c r="BE32" s="568"/>
      <c r="BF32" s="569"/>
      <c r="BG32" s="632">
        <v>98.9</v>
      </c>
      <c r="BH32" s="583"/>
      <c r="BI32" s="583"/>
      <c r="BJ32" s="583"/>
      <c r="BK32" s="583"/>
      <c r="BL32" s="583"/>
      <c r="BM32" s="574">
        <v>98</v>
      </c>
      <c r="BN32" s="583"/>
      <c r="BO32" s="583"/>
      <c r="BP32" s="583"/>
      <c r="BQ32" s="610"/>
      <c r="BR32" s="632">
        <v>99.1</v>
      </c>
      <c r="BS32" s="583"/>
      <c r="BT32" s="583"/>
      <c r="BU32" s="583"/>
      <c r="BV32" s="583"/>
      <c r="BW32" s="583"/>
      <c r="BX32" s="574">
        <v>98.3</v>
      </c>
      <c r="BY32" s="583"/>
      <c r="BZ32" s="583"/>
      <c r="CA32" s="583"/>
      <c r="CB32" s="610"/>
      <c r="CD32" s="593"/>
      <c r="CE32" s="594"/>
      <c r="CF32" s="567" t="s">
        <v>232</v>
      </c>
      <c r="CG32" s="568"/>
      <c r="CH32" s="568"/>
      <c r="CI32" s="568"/>
      <c r="CJ32" s="568"/>
      <c r="CK32" s="568"/>
      <c r="CL32" s="568"/>
      <c r="CM32" s="568"/>
      <c r="CN32" s="568"/>
      <c r="CO32" s="568"/>
      <c r="CP32" s="568"/>
      <c r="CQ32" s="569"/>
      <c r="CR32" s="570" t="s">
        <v>46</v>
      </c>
      <c r="CS32" s="571"/>
      <c r="CT32" s="571"/>
      <c r="CU32" s="571"/>
      <c r="CV32" s="571"/>
      <c r="CW32" s="571"/>
      <c r="CX32" s="571"/>
      <c r="CY32" s="572"/>
      <c r="CZ32" s="573" t="s">
        <v>46</v>
      </c>
      <c r="DA32" s="585"/>
      <c r="DB32" s="585"/>
      <c r="DC32" s="586"/>
      <c r="DD32" s="576" t="s">
        <v>46</v>
      </c>
      <c r="DE32" s="571"/>
      <c r="DF32" s="571"/>
      <c r="DG32" s="571"/>
      <c r="DH32" s="571"/>
      <c r="DI32" s="571"/>
      <c r="DJ32" s="571"/>
      <c r="DK32" s="572"/>
      <c r="DL32" s="576" t="s">
        <v>46</v>
      </c>
      <c r="DM32" s="571"/>
      <c r="DN32" s="571"/>
      <c r="DO32" s="571"/>
      <c r="DP32" s="571"/>
      <c r="DQ32" s="571"/>
      <c r="DR32" s="571"/>
      <c r="DS32" s="571"/>
      <c r="DT32" s="571"/>
      <c r="DU32" s="571"/>
      <c r="DV32" s="572"/>
      <c r="DW32" s="573" t="s">
        <v>46</v>
      </c>
      <c r="DX32" s="585"/>
      <c r="DY32" s="585"/>
      <c r="DZ32" s="585"/>
      <c r="EA32" s="585"/>
      <c r="EB32" s="585"/>
      <c r="EC32" s="601"/>
    </row>
    <row r="33" spans="2:133" ht="11.25" customHeight="1" x14ac:dyDescent="0.15">
      <c r="B33" s="567" t="s">
        <v>233</v>
      </c>
      <c r="C33" s="568"/>
      <c r="D33" s="568"/>
      <c r="E33" s="568"/>
      <c r="F33" s="568"/>
      <c r="G33" s="568"/>
      <c r="H33" s="568"/>
      <c r="I33" s="568"/>
      <c r="J33" s="568"/>
      <c r="K33" s="568"/>
      <c r="L33" s="568"/>
      <c r="M33" s="568"/>
      <c r="N33" s="568"/>
      <c r="O33" s="568"/>
      <c r="P33" s="568"/>
      <c r="Q33" s="569"/>
      <c r="R33" s="570">
        <v>30212</v>
      </c>
      <c r="S33" s="571"/>
      <c r="T33" s="571"/>
      <c r="U33" s="571"/>
      <c r="V33" s="571"/>
      <c r="W33" s="571"/>
      <c r="X33" s="571"/>
      <c r="Y33" s="572"/>
      <c r="Z33" s="612">
        <v>0.3</v>
      </c>
      <c r="AA33" s="612"/>
      <c r="AB33" s="612"/>
      <c r="AC33" s="612"/>
      <c r="AD33" s="613">
        <v>27841</v>
      </c>
      <c r="AE33" s="613"/>
      <c r="AF33" s="613"/>
      <c r="AG33" s="613"/>
      <c r="AH33" s="613"/>
      <c r="AI33" s="613"/>
      <c r="AJ33" s="613"/>
      <c r="AK33" s="613"/>
      <c r="AL33" s="573">
        <v>0.4</v>
      </c>
      <c r="AM33" s="574"/>
      <c r="AN33" s="574"/>
      <c r="AO33" s="614"/>
      <c r="AP33" s="617"/>
      <c r="AQ33" s="618"/>
      <c r="AR33" s="618"/>
      <c r="AS33" s="618"/>
      <c r="AT33" s="644"/>
      <c r="AU33" s="40"/>
      <c r="AV33" s="40"/>
      <c r="AW33" s="40"/>
      <c r="AX33" s="551" t="s">
        <v>234</v>
      </c>
      <c r="AY33" s="552"/>
      <c r="AZ33" s="552"/>
      <c r="BA33" s="552"/>
      <c r="BB33" s="552"/>
      <c r="BC33" s="552"/>
      <c r="BD33" s="552"/>
      <c r="BE33" s="552"/>
      <c r="BF33" s="553"/>
      <c r="BG33" s="631">
        <v>99.3</v>
      </c>
      <c r="BH33" s="555"/>
      <c r="BI33" s="555"/>
      <c r="BJ33" s="555"/>
      <c r="BK33" s="555"/>
      <c r="BL33" s="555"/>
      <c r="BM33" s="605">
        <v>98.1</v>
      </c>
      <c r="BN33" s="555"/>
      <c r="BO33" s="555"/>
      <c r="BP33" s="555"/>
      <c r="BQ33" s="599"/>
      <c r="BR33" s="631">
        <v>99.3</v>
      </c>
      <c r="BS33" s="555"/>
      <c r="BT33" s="555"/>
      <c r="BU33" s="555"/>
      <c r="BV33" s="555"/>
      <c r="BW33" s="555"/>
      <c r="BX33" s="605">
        <v>98.2</v>
      </c>
      <c r="BY33" s="555"/>
      <c r="BZ33" s="555"/>
      <c r="CA33" s="555"/>
      <c r="CB33" s="599"/>
      <c r="CD33" s="567" t="s">
        <v>235</v>
      </c>
      <c r="CE33" s="568"/>
      <c r="CF33" s="568"/>
      <c r="CG33" s="568"/>
      <c r="CH33" s="568"/>
      <c r="CI33" s="568"/>
      <c r="CJ33" s="568"/>
      <c r="CK33" s="568"/>
      <c r="CL33" s="568"/>
      <c r="CM33" s="568"/>
      <c r="CN33" s="568"/>
      <c r="CO33" s="568"/>
      <c r="CP33" s="568"/>
      <c r="CQ33" s="569"/>
      <c r="CR33" s="570">
        <v>4505085</v>
      </c>
      <c r="CS33" s="583"/>
      <c r="CT33" s="583"/>
      <c r="CU33" s="583"/>
      <c r="CV33" s="583"/>
      <c r="CW33" s="583"/>
      <c r="CX33" s="583"/>
      <c r="CY33" s="584"/>
      <c r="CZ33" s="573">
        <v>44.2</v>
      </c>
      <c r="DA33" s="585"/>
      <c r="DB33" s="585"/>
      <c r="DC33" s="586"/>
      <c r="DD33" s="576">
        <v>3951343</v>
      </c>
      <c r="DE33" s="583"/>
      <c r="DF33" s="583"/>
      <c r="DG33" s="583"/>
      <c r="DH33" s="583"/>
      <c r="DI33" s="583"/>
      <c r="DJ33" s="583"/>
      <c r="DK33" s="584"/>
      <c r="DL33" s="576">
        <v>3110523</v>
      </c>
      <c r="DM33" s="583"/>
      <c r="DN33" s="583"/>
      <c r="DO33" s="583"/>
      <c r="DP33" s="583"/>
      <c r="DQ33" s="583"/>
      <c r="DR33" s="583"/>
      <c r="DS33" s="583"/>
      <c r="DT33" s="583"/>
      <c r="DU33" s="583"/>
      <c r="DV33" s="584"/>
      <c r="DW33" s="573">
        <v>45.5</v>
      </c>
      <c r="DX33" s="585"/>
      <c r="DY33" s="585"/>
      <c r="DZ33" s="585"/>
      <c r="EA33" s="585"/>
      <c r="EB33" s="585"/>
      <c r="EC33" s="601"/>
    </row>
    <row r="34" spans="2:133" ht="11.25" customHeight="1" x14ac:dyDescent="0.15">
      <c r="B34" s="567" t="s">
        <v>236</v>
      </c>
      <c r="C34" s="568"/>
      <c r="D34" s="568"/>
      <c r="E34" s="568"/>
      <c r="F34" s="568"/>
      <c r="G34" s="568"/>
      <c r="H34" s="568"/>
      <c r="I34" s="568"/>
      <c r="J34" s="568"/>
      <c r="K34" s="568"/>
      <c r="L34" s="568"/>
      <c r="M34" s="568"/>
      <c r="N34" s="568"/>
      <c r="O34" s="568"/>
      <c r="P34" s="568"/>
      <c r="Q34" s="569"/>
      <c r="R34" s="570">
        <v>40931</v>
      </c>
      <c r="S34" s="571"/>
      <c r="T34" s="571"/>
      <c r="U34" s="571"/>
      <c r="V34" s="571"/>
      <c r="W34" s="571"/>
      <c r="X34" s="571"/>
      <c r="Y34" s="572"/>
      <c r="Z34" s="612">
        <v>0.4</v>
      </c>
      <c r="AA34" s="612"/>
      <c r="AB34" s="612"/>
      <c r="AC34" s="612"/>
      <c r="AD34" s="613" t="s">
        <v>46</v>
      </c>
      <c r="AE34" s="613"/>
      <c r="AF34" s="613"/>
      <c r="AG34" s="613"/>
      <c r="AH34" s="613"/>
      <c r="AI34" s="613"/>
      <c r="AJ34" s="613"/>
      <c r="AK34" s="613"/>
      <c r="AL34" s="573" t="s">
        <v>46</v>
      </c>
      <c r="AM34" s="574"/>
      <c r="AN34" s="574"/>
      <c r="AO34" s="614"/>
      <c r="AP34" s="41"/>
      <c r="AQ34" s="42"/>
      <c r="AS34" s="39"/>
      <c r="AT34" s="39"/>
      <c r="AU34" s="39"/>
      <c r="AV34" s="39"/>
      <c r="AW34" s="39"/>
      <c r="AX34" s="39"/>
      <c r="AY34" s="39"/>
      <c r="AZ34" s="39"/>
      <c r="BA34" s="39"/>
      <c r="BB34" s="39"/>
      <c r="BC34" s="39"/>
      <c r="BD34" s="39"/>
      <c r="BE34" s="39"/>
      <c r="BF34" s="39"/>
      <c r="BG34" s="42"/>
      <c r="BH34" s="42"/>
      <c r="BI34" s="42"/>
      <c r="BJ34" s="42"/>
      <c r="BK34" s="42"/>
      <c r="BL34" s="42"/>
      <c r="BM34" s="42"/>
      <c r="BN34" s="42"/>
      <c r="BO34" s="42"/>
      <c r="BP34" s="42"/>
      <c r="BQ34" s="42"/>
      <c r="BR34" s="42"/>
      <c r="BS34" s="42"/>
      <c r="BT34" s="42"/>
      <c r="BU34" s="42"/>
      <c r="BV34" s="42"/>
      <c r="BW34" s="42"/>
      <c r="BX34" s="42"/>
      <c r="BY34" s="42"/>
      <c r="BZ34" s="42"/>
      <c r="CA34" s="42"/>
      <c r="CB34" s="42"/>
      <c r="CD34" s="567" t="s">
        <v>237</v>
      </c>
      <c r="CE34" s="568"/>
      <c r="CF34" s="568"/>
      <c r="CG34" s="568"/>
      <c r="CH34" s="568"/>
      <c r="CI34" s="568"/>
      <c r="CJ34" s="568"/>
      <c r="CK34" s="568"/>
      <c r="CL34" s="568"/>
      <c r="CM34" s="568"/>
      <c r="CN34" s="568"/>
      <c r="CO34" s="568"/>
      <c r="CP34" s="568"/>
      <c r="CQ34" s="569"/>
      <c r="CR34" s="570">
        <v>1228984</v>
      </c>
      <c r="CS34" s="571"/>
      <c r="CT34" s="571"/>
      <c r="CU34" s="571"/>
      <c r="CV34" s="571"/>
      <c r="CW34" s="571"/>
      <c r="CX34" s="571"/>
      <c r="CY34" s="572"/>
      <c r="CZ34" s="573">
        <v>12.1</v>
      </c>
      <c r="DA34" s="585"/>
      <c r="DB34" s="585"/>
      <c r="DC34" s="586"/>
      <c r="DD34" s="576">
        <v>971722</v>
      </c>
      <c r="DE34" s="571"/>
      <c r="DF34" s="571"/>
      <c r="DG34" s="571"/>
      <c r="DH34" s="571"/>
      <c r="DI34" s="571"/>
      <c r="DJ34" s="571"/>
      <c r="DK34" s="572"/>
      <c r="DL34" s="576">
        <v>804657</v>
      </c>
      <c r="DM34" s="571"/>
      <c r="DN34" s="571"/>
      <c r="DO34" s="571"/>
      <c r="DP34" s="571"/>
      <c r="DQ34" s="571"/>
      <c r="DR34" s="571"/>
      <c r="DS34" s="571"/>
      <c r="DT34" s="571"/>
      <c r="DU34" s="571"/>
      <c r="DV34" s="572"/>
      <c r="DW34" s="573">
        <v>11.8</v>
      </c>
      <c r="DX34" s="585"/>
      <c r="DY34" s="585"/>
      <c r="DZ34" s="585"/>
      <c r="EA34" s="585"/>
      <c r="EB34" s="585"/>
      <c r="EC34" s="601"/>
    </row>
    <row r="35" spans="2:133" ht="11.25" customHeight="1" x14ac:dyDescent="0.15">
      <c r="B35" s="567" t="s">
        <v>238</v>
      </c>
      <c r="C35" s="568"/>
      <c r="D35" s="568"/>
      <c r="E35" s="568"/>
      <c r="F35" s="568"/>
      <c r="G35" s="568"/>
      <c r="H35" s="568"/>
      <c r="I35" s="568"/>
      <c r="J35" s="568"/>
      <c r="K35" s="568"/>
      <c r="L35" s="568"/>
      <c r="M35" s="568"/>
      <c r="N35" s="568"/>
      <c r="O35" s="568"/>
      <c r="P35" s="568"/>
      <c r="Q35" s="569"/>
      <c r="R35" s="570">
        <v>416660</v>
      </c>
      <c r="S35" s="571"/>
      <c r="T35" s="571"/>
      <c r="U35" s="571"/>
      <c r="V35" s="571"/>
      <c r="W35" s="571"/>
      <c r="X35" s="571"/>
      <c r="Y35" s="572"/>
      <c r="Z35" s="612">
        <v>3.9</v>
      </c>
      <c r="AA35" s="612"/>
      <c r="AB35" s="612"/>
      <c r="AC35" s="612"/>
      <c r="AD35" s="613" t="s">
        <v>46</v>
      </c>
      <c r="AE35" s="613"/>
      <c r="AF35" s="613"/>
      <c r="AG35" s="613"/>
      <c r="AH35" s="613"/>
      <c r="AI35" s="613"/>
      <c r="AJ35" s="613"/>
      <c r="AK35" s="613"/>
      <c r="AL35" s="573" t="s">
        <v>46</v>
      </c>
      <c r="AM35" s="574"/>
      <c r="AN35" s="574"/>
      <c r="AO35" s="614"/>
      <c r="AP35" s="43"/>
      <c r="AQ35" s="628" t="s">
        <v>239</v>
      </c>
      <c r="AR35" s="629"/>
      <c r="AS35" s="629"/>
      <c r="AT35" s="629"/>
      <c r="AU35" s="629"/>
      <c r="AV35" s="629"/>
      <c r="AW35" s="629"/>
      <c r="AX35" s="629"/>
      <c r="AY35" s="629"/>
      <c r="AZ35" s="629"/>
      <c r="BA35" s="629"/>
      <c r="BB35" s="629"/>
      <c r="BC35" s="629"/>
      <c r="BD35" s="629"/>
      <c r="BE35" s="629"/>
      <c r="BF35" s="630"/>
      <c r="BG35" s="628" t="s">
        <v>240</v>
      </c>
      <c r="BH35" s="629"/>
      <c r="BI35" s="629"/>
      <c r="BJ35" s="629"/>
      <c r="BK35" s="629"/>
      <c r="BL35" s="629"/>
      <c r="BM35" s="629"/>
      <c r="BN35" s="629"/>
      <c r="BO35" s="629"/>
      <c r="BP35" s="629"/>
      <c r="BQ35" s="629"/>
      <c r="BR35" s="629"/>
      <c r="BS35" s="629"/>
      <c r="BT35" s="629"/>
      <c r="BU35" s="629"/>
      <c r="BV35" s="629"/>
      <c r="BW35" s="629"/>
      <c r="BX35" s="629"/>
      <c r="BY35" s="629"/>
      <c r="BZ35" s="629"/>
      <c r="CA35" s="629"/>
      <c r="CB35" s="630"/>
      <c r="CD35" s="567" t="s">
        <v>241</v>
      </c>
      <c r="CE35" s="568"/>
      <c r="CF35" s="568"/>
      <c r="CG35" s="568"/>
      <c r="CH35" s="568"/>
      <c r="CI35" s="568"/>
      <c r="CJ35" s="568"/>
      <c r="CK35" s="568"/>
      <c r="CL35" s="568"/>
      <c r="CM35" s="568"/>
      <c r="CN35" s="568"/>
      <c r="CO35" s="568"/>
      <c r="CP35" s="568"/>
      <c r="CQ35" s="569"/>
      <c r="CR35" s="570">
        <v>82984</v>
      </c>
      <c r="CS35" s="583"/>
      <c r="CT35" s="583"/>
      <c r="CU35" s="583"/>
      <c r="CV35" s="583"/>
      <c r="CW35" s="583"/>
      <c r="CX35" s="583"/>
      <c r="CY35" s="584"/>
      <c r="CZ35" s="573">
        <v>0.8</v>
      </c>
      <c r="DA35" s="585"/>
      <c r="DB35" s="585"/>
      <c r="DC35" s="586"/>
      <c r="DD35" s="576">
        <v>81292</v>
      </c>
      <c r="DE35" s="583"/>
      <c r="DF35" s="583"/>
      <c r="DG35" s="583"/>
      <c r="DH35" s="583"/>
      <c r="DI35" s="583"/>
      <c r="DJ35" s="583"/>
      <c r="DK35" s="584"/>
      <c r="DL35" s="576">
        <v>77758</v>
      </c>
      <c r="DM35" s="583"/>
      <c r="DN35" s="583"/>
      <c r="DO35" s="583"/>
      <c r="DP35" s="583"/>
      <c r="DQ35" s="583"/>
      <c r="DR35" s="583"/>
      <c r="DS35" s="583"/>
      <c r="DT35" s="583"/>
      <c r="DU35" s="583"/>
      <c r="DV35" s="584"/>
      <c r="DW35" s="573">
        <v>1.1000000000000001</v>
      </c>
      <c r="DX35" s="585"/>
      <c r="DY35" s="585"/>
      <c r="DZ35" s="585"/>
      <c r="EA35" s="585"/>
      <c r="EB35" s="585"/>
      <c r="EC35" s="601"/>
    </row>
    <row r="36" spans="2:133" ht="11.25" customHeight="1" x14ac:dyDescent="0.15">
      <c r="B36" s="567" t="s">
        <v>242</v>
      </c>
      <c r="C36" s="568"/>
      <c r="D36" s="568"/>
      <c r="E36" s="568"/>
      <c r="F36" s="568"/>
      <c r="G36" s="568"/>
      <c r="H36" s="568"/>
      <c r="I36" s="568"/>
      <c r="J36" s="568"/>
      <c r="K36" s="568"/>
      <c r="L36" s="568"/>
      <c r="M36" s="568"/>
      <c r="N36" s="568"/>
      <c r="O36" s="568"/>
      <c r="P36" s="568"/>
      <c r="Q36" s="569"/>
      <c r="R36" s="570">
        <v>80605</v>
      </c>
      <c r="S36" s="571"/>
      <c r="T36" s="571"/>
      <c r="U36" s="571"/>
      <c r="V36" s="571"/>
      <c r="W36" s="571"/>
      <c r="X36" s="571"/>
      <c r="Y36" s="572"/>
      <c r="Z36" s="612">
        <v>0.7</v>
      </c>
      <c r="AA36" s="612"/>
      <c r="AB36" s="612"/>
      <c r="AC36" s="612"/>
      <c r="AD36" s="613" t="s">
        <v>46</v>
      </c>
      <c r="AE36" s="613"/>
      <c r="AF36" s="613"/>
      <c r="AG36" s="613"/>
      <c r="AH36" s="613"/>
      <c r="AI36" s="613"/>
      <c r="AJ36" s="613"/>
      <c r="AK36" s="613"/>
      <c r="AL36" s="573" t="s">
        <v>46</v>
      </c>
      <c r="AM36" s="574"/>
      <c r="AN36" s="574"/>
      <c r="AO36" s="614"/>
      <c r="AP36" s="43"/>
      <c r="AQ36" s="619" t="s">
        <v>243</v>
      </c>
      <c r="AR36" s="620"/>
      <c r="AS36" s="620"/>
      <c r="AT36" s="620"/>
      <c r="AU36" s="620"/>
      <c r="AV36" s="620"/>
      <c r="AW36" s="620"/>
      <c r="AX36" s="620"/>
      <c r="AY36" s="621"/>
      <c r="AZ36" s="622">
        <v>1576201</v>
      </c>
      <c r="BA36" s="623"/>
      <c r="BB36" s="623"/>
      <c r="BC36" s="623"/>
      <c r="BD36" s="623"/>
      <c r="BE36" s="623"/>
      <c r="BF36" s="624"/>
      <c r="BG36" s="625" t="s">
        <v>244</v>
      </c>
      <c r="BH36" s="626"/>
      <c r="BI36" s="626"/>
      <c r="BJ36" s="626"/>
      <c r="BK36" s="626"/>
      <c r="BL36" s="626"/>
      <c r="BM36" s="626"/>
      <c r="BN36" s="626"/>
      <c r="BO36" s="626"/>
      <c r="BP36" s="626"/>
      <c r="BQ36" s="626"/>
      <c r="BR36" s="626"/>
      <c r="BS36" s="626"/>
      <c r="BT36" s="626"/>
      <c r="BU36" s="627"/>
      <c r="BV36" s="622">
        <v>37531</v>
      </c>
      <c r="BW36" s="623"/>
      <c r="BX36" s="623"/>
      <c r="BY36" s="623"/>
      <c r="BZ36" s="623"/>
      <c r="CA36" s="623"/>
      <c r="CB36" s="624"/>
      <c r="CD36" s="567" t="s">
        <v>245</v>
      </c>
      <c r="CE36" s="568"/>
      <c r="CF36" s="568"/>
      <c r="CG36" s="568"/>
      <c r="CH36" s="568"/>
      <c r="CI36" s="568"/>
      <c r="CJ36" s="568"/>
      <c r="CK36" s="568"/>
      <c r="CL36" s="568"/>
      <c r="CM36" s="568"/>
      <c r="CN36" s="568"/>
      <c r="CO36" s="568"/>
      <c r="CP36" s="568"/>
      <c r="CQ36" s="569"/>
      <c r="CR36" s="570">
        <v>1815482</v>
      </c>
      <c r="CS36" s="571"/>
      <c r="CT36" s="571"/>
      <c r="CU36" s="571"/>
      <c r="CV36" s="571"/>
      <c r="CW36" s="571"/>
      <c r="CX36" s="571"/>
      <c r="CY36" s="572"/>
      <c r="CZ36" s="573">
        <v>17.8</v>
      </c>
      <c r="DA36" s="585"/>
      <c r="DB36" s="585"/>
      <c r="DC36" s="586"/>
      <c r="DD36" s="576">
        <v>1751556</v>
      </c>
      <c r="DE36" s="571"/>
      <c r="DF36" s="571"/>
      <c r="DG36" s="571"/>
      <c r="DH36" s="571"/>
      <c r="DI36" s="571"/>
      <c r="DJ36" s="571"/>
      <c r="DK36" s="572"/>
      <c r="DL36" s="576">
        <v>1276300</v>
      </c>
      <c r="DM36" s="571"/>
      <c r="DN36" s="571"/>
      <c r="DO36" s="571"/>
      <c r="DP36" s="571"/>
      <c r="DQ36" s="571"/>
      <c r="DR36" s="571"/>
      <c r="DS36" s="571"/>
      <c r="DT36" s="571"/>
      <c r="DU36" s="571"/>
      <c r="DV36" s="572"/>
      <c r="DW36" s="573">
        <v>18.7</v>
      </c>
      <c r="DX36" s="585"/>
      <c r="DY36" s="585"/>
      <c r="DZ36" s="585"/>
      <c r="EA36" s="585"/>
      <c r="EB36" s="585"/>
      <c r="EC36" s="601"/>
    </row>
    <row r="37" spans="2:133" ht="11.25" customHeight="1" x14ac:dyDescent="0.15">
      <c r="B37" s="567" t="s">
        <v>246</v>
      </c>
      <c r="C37" s="568"/>
      <c r="D37" s="568"/>
      <c r="E37" s="568"/>
      <c r="F37" s="568"/>
      <c r="G37" s="568"/>
      <c r="H37" s="568"/>
      <c r="I37" s="568"/>
      <c r="J37" s="568"/>
      <c r="K37" s="568"/>
      <c r="L37" s="568"/>
      <c r="M37" s="568"/>
      <c r="N37" s="568"/>
      <c r="O37" s="568"/>
      <c r="P37" s="568"/>
      <c r="Q37" s="569"/>
      <c r="R37" s="570">
        <v>119164</v>
      </c>
      <c r="S37" s="571"/>
      <c r="T37" s="571"/>
      <c r="U37" s="571"/>
      <c r="V37" s="571"/>
      <c r="W37" s="571"/>
      <c r="X37" s="571"/>
      <c r="Y37" s="572"/>
      <c r="Z37" s="612">
        <v>1.1000000000000001</v>
      </c>
      <c r="AA37" s="612"/>
      <c r="AB37" s="612"/>
      <c r="AC37" s="612"/>
      <c r="AD37" s="613">
        <v>8131</v>
      </c>
      <c r="AE37" s="613"/>
      <c r="AF37" s="613"/>
      <c r="AG37" s="613"/>
      <c r="AH37" s="613"/>
      <c r="AI37" s="613"/>
      <c r="AJ37" s="613"/>
      <c r="AK37" s="613"/>
      <c r="AL37" s="573">
        <v>0.1</v>
      </c>
      <c r="AM37" s="574"/>
      <c r="AN37" s="574"/>
      <c r="AO37" s="614"/>
      <c r="AQ37" s="607" t="s">
        <v>247</v>
      </c>
      <c r="AR37" s="608"/>
      <c r="AS37" s="608"/>
      <c r="AT37" s="608"/>
      <c r="AU37" s="608"/>
      <c r="AV37" s="608"/>
      <c r="AW37" s="608"/>
      <c r="AX37" s="608"/>
      <c r="AY37" s="609"/>
      <c r="AZ37" s="570">
        <v>253963</v>
      </c>
      <c r="BA37" s="571"/>
      <c r="BB37" s="571"/>
      <c r="BC37" s="571"/>
      <c r="BD37" s="583"/>
      <c r="BE37" s="583"/>
      <c r="BF37" s="610"/>
      <c r="BG37" s="567" t="s">
        <v>248</v>
      </c>
      <c r="BH37" s="568"/>
      <c r="BI37" s="568"/>
      <c r="BJ37" s="568"/>
      <c r="BK37" s="568"/>
      <c r="BL37" s="568"/>
      <c r="BM37" s="568"/>
      <c r="BN37" s="568"/>
      <c r="BO37" s="568"/>
      <c r="BP37" s="568"/>
      <c r="BQ37" s="568"/>
      <c r="BR37" s="568"/>
      <c r="BS37" s="568"/>
      <c r="BT37" s="568"/>
      <c r="BU37" s="569"/>
      <c r="BV37" s="570">
        <v>15173</v>
      </c>
      <c r="BW37" s="571"/>
      <c r="BX37" s="571"/>
      <c r="BY37" s="571"/>
      <c r="BZ37" s="571"/>
      <c r="CA37" s="571"/>
      <c r="CB37" s="611"/>
      <c r="CD37" s="567" t="s">
        <v>249</v>
      </c>
      <c r="CE37" s="568"/>
      <c r="CF37" s="568"/>
      <c r="CG37" s="568"/>
      <c r="CH37" s="568"/>
      <c r="CI37" s="568"/>
      <c r="CJ37" s="568"/>
      <c r="CK37" s="568"/>
      <c r="CL37" s="568"/>
      <c r="CM37" s="568"/>
      <c r="CN37" s="568"/>
      <c r="CO37" s="568"/>
      <c r="CP37" s="568"/>
      <c r="CQ37" s="569"/>
      <c r="CR37" s="570">
        <v>948203</v>
      </c>
      <c r="CS37" s="583"/>
      <c r="CT37" s="583"/>
      <c r="CU37" s="583"/>
      <c r="CV37" s="583"/>
      <c r="CW37" s="583"/>
      <c r="CX37" s="583"/>
      <c r="CY37" s="584"/>
      <c r="CZ37" s="573">
        <v>9.3000000000000007</v>
      </c>
      <c r="DA37" s="585"/>
      <c r="DB37" s="585"/>
      <c r="DC37" s="586"/>
      <c r="DD37" s="576">
        <v>948203</v>
      </c>
      <c r="DE37" s="583"/>
      <c r="DF37" s="583"/>
      <c r="DG37" s="583"/>
      <c r="DH37" s="583"/>
      <c r="DI37" s="583"/>
      <c r="DJ37" s="583"/>
      <c r="DK37" s="584"/>
      <c r="DL37" s="576">
        <v>858434</v>
      </c>
      <c r="DM37" s="583"/>
      <c r="DN37" s="583"/>
      <c r="DO37" s="583"/>
      <c r="DP37" s="583"/>
      <c r="DQ37" s="583"/>
      <c r="DR37" s="583"/>
      <c r="DS37" s="583"/>
      <c r="DT37" s="583"/>
      <c r="DU37" s="583"/>
      <c r="DV37" s="584"/>
      <c r="DW37" s="573">
        <v>12.5</v>
      </c>
      <c r="DX37" s="585"/>
      <c r="DY37" s="585"/>
      <c r="DZ37" s="585"/>
      <c r="EA37" s="585"/>
      <c r="EB37" s="585"/>
      <c r="EC37" s="601"/>
    </row>
    <row r="38" spans="2:133" ht="11.25" customHeight="1" x14ac:dyDescent="0.15">
      <c r="B38" s="567" t="s">
        <v>250</v>
      </c>
      <c r="C38" s="568"/>
      <c r="D38" s="568"/>
      <c r="E38" s="568"/>
      <c r="F38" s="568"/>
      <c r="G38" s="568"/>
      <c r="H38" s="568"/>
      <c r="I38" s="568"/>
      <c r="J38" s="568"/>
      <c r="K38" s="568"/>
      <c r="L38" s="568"/>
      <c r="M38" s="568"/>
      <c r="N38" s="568"/>
      <c r="O38" s="568"/>
      <c r="P38" s="568"/>
      <c r="Q38" s="569"/>
      <c r="R38" s="570">
        <v>603861</v>
      </c>
      <c r="S38" s="571"/>
      <c r="T38" s="571"/>
      <c r="U38" s="571"/>
      <c r="V38" s="571"/>
      <c r="W38" s="571"/>
      <c r="X38" s="571"/>
      <c r="Y38" s="572"/>
      <c r="Z38" s="612">
        <v>5.6</v>
      </c>
      <c r="AA38" s="612"/>
      <c r="AB38" s="612"/>
      <c r="AC38" s="612"/>
      <c r="AD38" s="613" t="s">
        <v>46</v>
      </c>
      <c r="AE38" s="613"/>
      <c r="AF38" s="613"/>
      <c r="AG38" s="613"/>
      <c r="AH38" s="613"/>
      <c r="AI38" s="613"/>
      <c r="AJ38" s="613"/>
      <c r="AK38" s="613"/>
      <c r="AL38" s="573" t="s">
        <v>46</v>
      </c>
      <c r="AM38" s="574"/>
      <c r="AN38" s="574"/>
      <c r="AO38" s="614"/>
      <c r="AQ38" s="607" t="s">
        <v>251</v>
      </c>
      <c r="AR38" s="608"/>
      <c r="AS38" s="608"/>
      <c r="AT38" s="608"/>
      <c r="AU38" s="608"/>
      <c r="AV38" s="608"/>
      <c r="AW38" s="608"/>
      <c r="AX38" s="608"/>
      <c r="AY38" s="609"/>
      <c r="AZ38" s="570">
        <v>124908</v>
      </c>
      <c r="BA38" s="571"/>
      <c r="BB38" s="571"/>
      <c r="BC38" s="571"/>
      <c r="BD38" s="583"/>
      <c r="BE38" s="583"/>
      <c r="BF38" s="610"/>
      <c r="BG38" s="567" t="s">
        <v>252</v>
      </c>
      <c r="BH38" s="568"/>
      <c r="BI38" s="568"/>
      <c r="BJ38" s="568"/>
      <c r="BK38" s="568"/>
      <c r="BL38" s="568"/>
      <c r="BM38" s="568"/>
      <c r="BN38" s="568"/>
      <c r="BO38" s="568"/>
      <c r="BP38" s="568"/>
      <c r="BQ38" s="568"/>
      <c r="BR38" s="568"/>
      <c r="BS38" s="568"/>
      <c r="BT38" s="568"/>
      <c r="BU38" s="569"/>
      <c r="BV38" s="570">
        <v>4627</v>
      </c>
      <c r="BW38" s="571"/>
      <c r="BX38" s="571"/>
      <c r="BY38" s="571"/>
      <c r="BZ38" s="571"/>
      <c r="CA38" s="571"/>
      <c r="CB38" s="611"/>
      <c r="CD38" s="567" t="s">
        <v>253</v>
      </c>
      <c r="CE38" s="568"/>
      <c r="CF38" s="568"/>
      <c r="CG38" s="568"/>
      <c r="CH38" s="568"/>
      <c r="CI38" s="568"/>
      <c r="CJ38" s="568"/>
      <c r="CK38" s="568"/>
      <c r="CL38" s="568"/>
      <c r="CM38" s="568"/>
      <c r="CN38" s="568"/>
      <c r="CO38" s="568"/>
      <c r="CP38" s="568"/>
      <c r="CQ38" s="569"/>
      <c r="CR38" s="570">
        <v>1197330</v>
      </c>
      <c r="CS38" s="571"/>
      <c r="CT38" s="571"/>
      <c r="CU38" s="571"/>
      <c r="CV38" s="571"/>
      <c r="CW38" s="571"/>
      <c r="CX38" s="571"/>
      <c r="CY38" s="572"/>
      <c r="CZ38" s="573">
        <v>11.8</v>
      </c>
      <c r="DA38" s="585"/>
      <c r="DB38" s="585"/>
      <c r="DC38" s="586"/>
      <c r="DD38" s="576">
        <v>990602</v>
      </c>
      <c r="DE38" s="571"/>
      <c r="DF38" s="571"/>
      <c r="DG38" s="571"/>
      <c r="DH38" s="571"/>
      <c r="DI38" s="571"/>
      <c r="DJ38" s="571"/>
      <c r="DK38" s="572"/>
      <c r="DL38" s="576">
        <v>951808</v>
      </c>
      <c r="DM38" s="571"/>
      <c r="DN38" s="571"/>
      <c r="DO38" s="571"/>
      <c r="DP38" s="571"/>
      <c r="DQ38" s="571"/>
      <c r="DR38" s="571"/>
      <c r="DS38" s="571"/>
      <c r="DT38" s="571"/>
      <c r="DU38" s="571"/>
      <c r="DV38" s="572"/>
      <c r="DW38" s="573">
        <v>13.9</v>
      </c>
      <c r="DX38" s="585"/>
      <c r="DY38" s="585"/>
      <c r="DZ38" s="585"/>
      <c r="EA38" s="585"/>
      <c r="EB38" s="585"/>
      <c r="EC38" s="601"/>
    </row>
    <row r="39" spans="2:133" ht="11.25" customHeight="1" x14ac:dyDescent="0.15">
      <c r="B39" s="567" t="s">
        <v>254</v>
      </c>
      <c r="C39" s="568"/>
      <c r="D39" s="568"/>
      <c r="E39" s="568"/>
      <c r="F39" s="568"/>
      <c r="G39" s="568"/>
      <c r="H39" s="568"/>
      <c r="I39" s="568"/>
      <c r="J39" s="568"/>
      <c r="K39" s="568"/>
      <c r="L39" s="568"/>
      <c r="M39" s="568"/>
      <c r="N39" s="568"/>
      <c r="O39" s="568"/>
      <c r="P39" s="568"/>
      <c r="Q39" s="569"/>
      <c r="R39" s="570" t="s">
        <v>46</v>
      </c>
      <c r="S39" s="571"/>
      <c r="T39" s="571"/>
      <c r="U39" s="571"/>
      <c r="V39" s="571"/>
      <c r="W39" s="571"/>
      <c r="X39" s="571"/>
      <c r="Y39" s="572"/>
      <c r="Z39" s="612" t="s">
        <v>46</v>
      </c>
      <c r="AA39" s="612"/>
      <c r="AB39" s="612"/>
      <c r="AC39" s="612"/>
      <c r="AD39" s="613" t="s">
        <v>46</v>
      </c>
      <c r="AE39" s="613"/>
      <c r="AF39" s="613"/>
      <c r="AG39" s="613"/>
      <c r="AH39" s="613"/>
      <c r="AI39" s="613"/>
      <c r="AJ39" s="613"/>
      <c r="AK39" s="613"/>
      <c r="AL39" s="573" t="s">
        <v>46</v>
      </c>
      <c r="AM39" s="574"/>
      <c r="AN39" s="574"/>
      <c r="AO39" s="614"/>
      <c r="AQ39" s="607" t="s">
        <v>255</v>
      </c>
      <c r="AR39" s="608"/>
      <c r="AS39" s="608"/>
      <c r="AT39" s="608"/>
      <c r="AU39" s="608"/>
      <c r="AV39" s="608"/>
      <c r="AW39" s="608"/>
      <c r="AX39" s="608"/>
      <c r="AY39" s="609"/>
      <c r="AZ39" s="570" t="s">
        <v>46</v>
      </c>
      <c r="BA39" s="571"/>
      <c r="BB39" s="571"/>
      <c r="BC39" s="571"/>
      <c r="BD39" s="583"/>
      <c r="BE39" s="583"/>
      <c r="BF39" s="610"/>
      <c r="BG39" s="567" t="s">
        <v>256</v>
      </c>
      <c r="BH39" s="568"/>
      <c r="BI39" s="568"/>
      <c r="BJ39" s="568"/>
      <c r="BK39" s="568"/>
      <c r="BL39" s="568"/>
      <c r="BM39" s="568"/>
      <c r="BN39" s="568"/>
      <c r="BO39" s="568"/>
      <c r="BP39" s="568"/>
      <c r="BQ39" s="568"/>
      <c r="BR39" s="568"/>
      <c r="BS39" s="568"/>
      <c r="BT39" s="568"/>
      <c r="BU39" s="569"/>
      <c r="BV39" s="570">
        <v>6967</v>
      </c>
      <c r="BW39" s="571"/>
      <c r="BX39" s="571"/>
      <c r="BY39" s="571"/>
      <c r="BZ39" s="571"/>
      <c r="CA39" s="571"/>
      <c r="CB39" s="611"/>
      <c r="CD39" s="567" t="s">
        <v>257</v>
      </c>
      <c r="CE39" s="568"/>
      <c r="CF39" s="568"/>
      <c r="CG39" s="568"/>
      <c r="CH39" s="568"/>
      <c r="CI39" s="568"/>
      <c r="CJ39" s="568"/>
      <c r="CK39" s="568"/>
      <c r="CL39" s="568"/>
      <c r="CM39" s="568"/>
      <c r="CN39" s="568"/>
      <c r="CO39" s="568"/>
      <c r="CP39" s="568"/>
      <c r="CQ39" s="569"/>
      <c r="CR39" s="570">
        <v>180305</v>
      </c>
      <c r="CS39" s="583"/>
      <c r="CT39" s="583"/>
      <c r="CU39" s="583"/>
      <c r="CV39" s="583"/>
      <c r="CW39" s="583"/>
      <c r="CX39" s="583"/>
      <c r="CY39" s="584"/>
      <c r="CZ39" s="573">
        <v>1.8</v>
      </c>
      <c r="DA39" s="585"/>
      <c r="DB39" s="585"/>
      <c r="DC39" s="586"/>
      <c r="DD39" s="576">
        <v>156171</v>
      </c>
      <c r="DE39" s="583"/>
      <c r="DF39" s="583"/>
      <c r="DG39" s="583"/>
      <c r="DH39" s="583"/>
      <c r="DI39" s="583"/>
      <c r="DJ39" s="583"/>
      <c r="DK39" s="584"/>
      <c r="DL39" s="576" t="s">
        <v>46</v>
      </c>
      <c r="DM39" s="583"/>
      <c r="DN39" s="583"/>
      <c r="DO39" s="583"/>
      <c r="DP39" s="583"/>
      <c r="DQ39" s="583"/>
      <c r="DR39" s="583"/>
      <c r="DS39" s="583"/>
      <c r="DT39" s="583"/>
      <c r="DU39" s="583"/>
      <c r="DV39" s="584"/>
      <c r="DW39" s="573" t="s">
        <v>46</v>
      </c>
      <c r="DX39" s="585"/>
      <c r="DY39" s="585"/>
      <c r="DZ39" s="585"/>
      <c r="EA39" s="585"/>
      <c r="EB39" s="585"/>
      <c r="EC39" s="601"/>
    </row>
    <row r="40" spans="2:133" ht="11.25" customHeight="1" x14ac:dyDescent="0.15">
      <c r="B40" s="567" t="s">
        <v>258</v>
      </c>
      <c r="C40" s="568"/>
      <c r="D40" s="568"/>
      <c r="E40" s="568"/>
      <c r="F40" s="568"/>
      <c r="G40" s="568"/>
      <c r="H40" s="568"/>
      <c r="I40" s="568"/>
      <c r="J40" s="568"/>
      <c r="K40" s="568"/>
      <c r="L40" s="568"/>
      <c r="M40" s="568"/>
      <c r="N40" s="568"/>
      <c r="O40" s="568"/>
      <c r="P40" s="568"/>
      <c r="Q40" s="569"/>
      <c r="R40" s="570">
        <v>64461</v>
      </c>
      <c r="S40" s="571"/>
      <c r="T40" s="571"/>
      <c r="U40" s="571"/>
      <c r="V40" s="571"/>
      <c r="W40" s="571"/>
      <c r="X40" s="571"/>
      <c r="Y40" s="572"/>
      <c r="Z40" s="612">
        <v>0.6</v>
      </c>
      <c r="AA40" s="612"/>
      <c r="AB40" s="612"/>
      <c r="AC40" s="612"/>
      <c r="AD40" s="613" t="s">
        <v>46</v>
      </c>
      <c r="AE40" s="613"/>
      <c r="AF40" s="613"/>
      <c r="AG40" s="613"/>
      <c r="AH40" s="613"/>
      <c r="AI40" s="613"/>
      <c r="AJ40" s="613"/>
      <c r="AK40" s="613"/>
      <c r="AL40" s="573" t="s">
        <v>46</v>
      </c>
      <c r="AM40" s="574"/>
      <c r="AN40" s="574"/>
      <c r="AO40" s="614"/>
      <c r="AQ40" s="607" t="s">
        <v>259</v>
      </c>
      <c r="AR40" s="608"/>
      <c r="AS40" s="608"/>
      <c r="AT40" s="608"/>
      <c r="AU40" s="608"/>
      <c r="AV40" s="608"/>
      <c r="AW40" s="608"/>
      <c r="AX40" s="608"/>
      <c r="AY40" s="609"/>
      <c r="AZ40" s="570" t="s">
        <v>46</v>
      </c>
      <c r="BA40" s="571"/>
      <c r="BB40" s="571"/>
      <c r="BC40" s="571"/>
      <c r="BD40" s="583"/>
      <c r="BE40" s="583"/>
      <c r="BF40" s="610"/>
      <c r="BG40" s="615" t="s">
        <v>260</v>
      </c>
      <c r="BH40" s="616"/>
      <c r="BI40" s="616"/>
      <c r="BJ40" s="616"/>
      <c r="BK40" s="616"/>
      <c r="BL40" s="44"/>
      <c r="BM40" s="568" t="s">
        <v>261</v>
      </c>
      <c r="BN40" s="568"/>
      <c r="BO40" s="568"/>
      <c r="BP40" s="568"/>
      <c r="BQ40" s="568"/>
      <c r="BR40" s="568"/>
      <c r="BS40" s="568"/>
      <c r="BT40" s="568"/>
      <c r="BU40" s="569"/>
      <c r="BV40" s="570">
        <v>79</v>
      </c>
      <c r="BW40" s="571"/>
      <c r="BX40" s="571"/>
      <c r="BY40" s="571"/>
      <c r="BZ40" s="571"/>
      <c r="CA40" s="571"/>
      <c r="CB40" s="611"/>
      <c r="CD40" s="567" t="s">
        <v>262</v>
      </c>
      <c r="CE40" s="568"/>
      <c r="CF40" s="568"/>
      <c r="CG40" s="568"/>
      <c r="CH40" s="568"/>
      <c r="CI40" s="568"/>
      <c r="CJ40" s="568"/>
      <c r="CK40" s="568"/>
      <c r="CL40" s="568"/>
      <c r="CM40" s="568"/>
      <c r="CN40" s="568"/>
      <c r="CO40" s="568"/>
      <c r="CP40" s="568"/>
      <c r="CQ40" s="569"/>
      <c r="CR40" s="570" t="s">
        <v>46</v>
      </c>
      <c r="CS40" s="571"/>
      <c r="CT40" s="571"/>
      <c r="CU40" s="571"/>
      <c r="CV40" s="571"/>
      <c r="CW40" s="571"/>
      <c r="CX40" s="571"/>
      <c r="CY40" s="572"/>
      <c r="CZ40" s="573" t="s">
        <v>46</v>
      </c>
      <c r="DA40" s="585"/>
      <c r="DB40" s="585"/>
      <c r="DC40" s="586"/>
      <c r="DD40" s="576" t="s">
        <v>46</v>
      </c>
      <c r="DE40" s="571"/>
      <c r="DF40" s="571"/>
      <c r="DG40" s="571"/>
      <c r="DH40" s="571"/>
      <c r="DI40" s="571"/>
      <c r="DJ40" s="571"/>
      <c r="DK40" s="572"/>
      <c r="DL40" s="576" t="s">
        <v>46</v>
      </c>
      <c r="DM40" s="571"/>
      <c r="DN40" s="571"/>
      <c r="DO40" s="571"/>
      <c r="DP40" s="571"/>
      <c r="DQ40" s="571"/>
      <c r="DR40" s="571"/>
      <c r="DS40" s="571"/>
      <c r="DT40" s="571"/>
      <c r="DU40" s="571"/>
      <c r="DV40" s="572"/>
      <c r="DW40" s="573" t="s">
        <v>46</v>
      </c>
      <c r="DX40" s="585"/>
      <c r="DY40" s="585"/>
      <c r="DZ40" s="585"/>
      <c r="EA40" s="585"/>
      <c r="EB40" s="585"/>
      <c r="EC40" s="601"/>
    </row>
    <row r="41" spans="2:133" ht="11.25" customHeight="1" x14ac:dyDescent="0.15">
      <c r="B41" s="551" t="s">
        <v>263</v>
      </c>
      <c r="C41" s="552"/>
      <c r="D41" s="552"/>
      <c r="E41" s="552"/>
      <c r="F41" s="552"/>
      <c r="G41" s="552"/>
      <c r="H41" s="552"/>
      <c r="I41" s="552"/>
      <c r="J41" s="552"/>
      <c r="K41" s="552"/>
      <c r="L41" s="552"/>
      <c r="M41" s="552"/>
      <c r="N41" s="552"/>
      <c r="O41" s="552"/>
      <c r="P41" s="552"/>
      <c r="Q41" s="553"/>
      <c r="R41" s="554">
        <v>10755466</v>
      </c>
      <c r="S41" s="598"/>
      <c r="T41" s="598"/>
      <c r="U41" s="598"/>
      <c r="V41" s="598"/>
      <c r="W41" s="598"/>
      <c r="X41" s="598"/>
      <c r="Y41" s="602"/>
      <c r="Z41" s="603">
        <v>100</v>
      </c>
      <c r="AA41" s="603"/>
      <c r="AB41" s="603"/>
      <c r="AC41" s="603"/>
      <c r="AD41" s="604">
        <v>6778331</v>
      </c>
      <c r="AE41" s="604"/>
      <c r="AF41" s="604"/>
      <c r="AG41" s="604"/>
      <c r="AH41" s="604"/>
      <c r="AI41" s="604"/>
      <c r="AJ41" s="604"/>
      <c r="AK41" s="604"/>
      <c r="AL41" s="557">
        <v>100</v>
      </c>
      <c r="AM41" s="605"/>
      <c r="AN41" s="605"/>
      <c r="AO41" s="606"/>
      <c r="AQ41" s="607" t="s">
        <v>264</v>
      </c>
      <c r="AR41" s="608"/>
      <c r="AS41" s="608"/>
      <c r="AT41" s="608"/>
      <c r="AU41" s="608"/>
      <c r="AV41" s="608"/>
      <c r="AW41" s="608"/>
      <c r="AX41" s="608"/>
      <c r="AY41" s="609"/>
      <c r="AZ41" s="570">
        <v>207117</v>
      </c>
      <c r="BA41" s="571"/>
      <c r="BB41" s="571"/>
      <c r="BC41" s="571"/>
      <c r="BD41" s="583"/>
      <c r="BE41" s="583"/>
      <c r="BF41" s="610"/>
      <c r="BG41" s="615"/>
      <c r="BH41" s="616"/>
      <c r="BI41" s="616"/>
      <c r="BJ41" s="616"/>
      <c r="BK41" s="616"/>
      <c r="BL41" s="44"/>
      <c r="BM41" s="568" t="s">
        <v>265</v>
      </c>
      <c r="BN41" s="568"/>
      <c r="BO41" s="568"/>
      <c r="BP41" s="568"/>
      <c r="BQ41" s="568"/>
      <c r="BR41" s="568"/>
      <c r="BS41" s="568"/>
      <c r="BT41" s="568"/>
      <c r="BU41" s="569"/>
      <c r="BV41" s="570" t="s">
        <v>46</v>
      </c>
      <c r="BW41" s="571"/>
      <c r="BX41" s="571"/>
      <c r="BY41" s="571"/>
      <c r="BZ41" s="571"/>
      <c r="CA41" s="571"/>
      <c r="CB41" s="611"/>
      <c r="CD41" s="567" t="s">
        <v>266</v>
      </c>
      <c r="CE41" s="568"/>
      <c r="CF41" s="568"/>
      <c r="CG41" s="568"/>
      <c r="CH41" s="568"/>
      <c r="CI41" s="568"/>
      <c r="CJ41" s="568"/>
      <c r="CK41" s="568"/>
      <c r="CL41" s="568"/>
      <c r="CM41" s="568"/>
      <c r="CN41" s="568"/>
      <c r="CO41" s="568"/>
      <c r="CP41" s="568"/>
      <c r="CQ41" s="569"/>
      <c r="CR41" s="570" t="s">
        <v>46</v>
      </c>
      <c r="CS41" s="583"/>
      <c r="CT41" s="583"/>
      <c r="CU41" s="583"/>
      <c r="CV41" s="583"/>
      <c r="CW41" s="583"/>
      <c r="CX41" s="583"/>
      <c r="CY41" s="584"/>
      <c r="CZ41" s="573" t="s">
        <v>46</v>
      </c>
      <c r="DA41" s="585"/>
      <c r="DB41" s="585"/>
      <c r="DC41" s="586"/>
      <c r="DD41" s="576" t="s">
        <v>46</v>
      </c>
      <c r="DE41" s="583"/>
      <c r="DF41" s="583"/>
      <c r="DG41" s="583"/>
      <c r="DH41" s="583"/>
      <c r="DI41" s="583"/>
      <c r="DJ41" s="583"/>
      <c r="DK41" s="584"/>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15">
      <c r="AQ42" s="595" t="s">
        <v>267</v>
      </c>
      <c r="AR42" s="596"/>
      <c r="AS42" s="596"/>
      <c r="AT42" s="596"/>
      <c r="AU42" s="596"/>
      <c r="AV42" s="596"/>
      <c r="AW42" s="596"/>
      <c r="AX42" s="596"/>
      <c r="AY42" s="597"/>
      <c r="AZ42" s="554">
        <v>990213</v>
      </c>
      <c r="BA42" s="598"/>
      <c r="BB42" s="598"/>
      <c r="BC42" s="598"/>
      <c r="BD42" s="555"/>
      <c r="BE42" s="555"/>
      <c r="BF42" s="599"/>
      <c r="BG42" s="617"/>
      <c r="BH42" s="618"/>
      <c r="BI42" s="618"/>
      <c r="BJ42" s="618"/>
      <c r="BK42" s="618"/>
      <c r="BL42" s="45"/>
      <c r="BM42" s="552" t="s">
        <v>268</v>
      </c>
      <c r="BN42" s="552"/>
      <c r="BO42" s="552"/>
      <c r="BP42" s="552"/>
      <c r="BQ42" s="552"/>
      <c r="BR42" s="552"/>
      <c r="BS42" s="552"/>
      <c r="BT42" s="552"/>
      <c r="BU42" s="553"/>
      <c r="BV42" s="554">
        <v>379</v>
      </c>
      <c r="BW42" s="598"/>
      <c r="BX42" s="598"/>
      <c r="BY42" s="598"/>
      <c r="BZ42" s="598"/>
      <c r="CA42" s="598"/>
      <c r="CB42" s="600"/>
      <c r="CD42" s="567" t="s">
        <v>269</v>
      </c>
      <c r="CE42" s="568"/>
      <c r="CF42" s="568"/>
      <c r="CG42" s="568"/>
      <c r="CH42" s="568"/>
      <c r="CI42" s="568"/>
      <c r="CJ42" s="568"/>
      <c r="CK42" s="568"/>
      <c r="CL42" s="568"/>
      <c r="CM42" s="568"/>
      <c r="CN42" s="568"/>
      <c r="CO42" s="568"/>
      <c r="CP42" s="568"/>
      <c r="CQ42" s="569"/>
      <c r="CR42" s="570">
        <v>1003987</v>
      </c>
      <c r="CS42" s="583"/>
      <c r="CT42" s="583"/>
      <c r="CU42" s="583"/>
      <c r="CV42" s="583"/>
      <c r="CW42" s="583"/>
      <c r="CX42" s="583"/>
      <c r="CY42" s="584"/>
      <c r="CZ42" s="573">
        <v>9.9</v>
      </c>
      <c r="DA42" s="585"/>
      <c r="DB42" s="585"/>
      <c r="DC42" s="586"/>
      <c r="DD42" s="576">
        <v>251727</v>
      </c>
      <c r="DE42" s="583"/>
      <c r="DF42" s="583"/>
      <c r="DG42" s="583"/>
      <c r="DH42" s="583"/>
      <c r="DI42" s="583"/>
      <c r="DJ42" s="583"/>
      <c r="DK42" s="584"/>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15">
      <c r="B43" s="35" t="s">
        <v>270</v>
      </c>
      <c r="CD43" s="567" t="s">
        <v>271</v>
      </c>
      <c r="CE43" s="568"/>
      <c r="CF43" s="568"/>
      <c r="CG43" s="568"/>
      <c r="CH43" s="568"/>
      <c r="CI43" s="568"/>
      <c r="CJ43" s="568"/>
      <c r="CK43" s="568"/>
      <c r="CL43" s="568"/>
      <c r="CM43" s="568"/>
      <c r="CN43" s="568"/>
      <c r="CO43" s="568"/>
      <c r="CP43" s="568"/>
      <c r="CQ43" s="569"/>
      <c r="CR43" s="570">
        <v>47323</v>
      </c>
      <c r="CS43" s="583"/>
      <c r="CT43" s="583"/>
      <c r="CU43" s="583"/>
      <c r="CV43" s="583"/>
      <c r="CW43" s="583"/>
      <c r="CX43" s="583"/>
      <c r="CY43" s="584"/>
      <c r="CZ43" s="573">
        <v>0.5</v>
      </c>
      <c r="DA43" s="585"/>
      <c r="DB43" s="585"/>
      <c r="DC43" s="586"/>
      <c r="DD43" s="576">
        <v>47323</v>
      </c>
      <c r="DE43" s="583"/>
      <c r="DF43" s="583"/>
      <c r="DG43" s="583"/>
      <c r="DH43" s="583"/>
      <c r="DI43" s="583"/>
      <c r="DJ43" s="583"/>
      <c r="DK43" s="584"/>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15">
      <c r="B44" s="587" t="s">
        <v>272</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589" t="s">
        <v>219</v>
      </c>
      <c r="CE44" s="590"/>
      <c r="CF44" s="567" t="s">
        <v>273</v>
      </c>
      <c r="CG44" s="568"/>
      <c r="CH44" s="568"/>
      <c r="CI44" s="568"/>
      <c r="CJ44" s="568"/>
      <c r="CK44" s="568"/>
      <c r="CL44" s="568"/>
      <c r="CM44" s="568"/>
      <c r="CN44" s="568"/>
      <c r="CO44" s="568"/>
      <c r="CP44" s="568"/>
      <c r="CQ44" s="569"/>
      <c r="CR44" s="570">
        <v>1003987</v>
      </c>
      <c r="CS44" s="571"/>
      <c r="CT44" s="571"/>
      <c r="CU44" s="571"/>
      <c r="CV44" s="571"/>
      <c r="CW44" s="571"/>
      <c r="CX44" s="571"/>
      <c r="CY44" s="572"/>
      <c r="CZ44" s="573">
        <v>9.9</v>
      </c>
      <c r="DA44" s="574"/>
      <c r="DB44" s="574"/>
      <c r="DC44" s="575"/>
      <c r="DD44" s="576">
        <v>251727</v>
      </c>
      <c r="DE44" s="571"/>
      <c r="DF44" s="571"/>
      <c r="DG44" s="571"/>
      <c r="DH44" s="571"/>
      <c r="DI44" s="571"/>
      <c r="DJ44" s="571"/>
      <c r="DK44" s="572"/>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15">
      <c r="B45" s="587" t="s">
        <v>274</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591"/>
      <c r="CE45" s="592"/>
      <c r="CF45" s="567" t="s">
        <v>275</v>
      </c>
      <c r="CG45" s="568"/>
      <c r="CH45" s="568"/>
      <c r="CI45" s="568"/>
      <c r="CJ45" s="568"/>
      <c r="CK45" s="568"/>
      <c r="CL45" s="568"/>
      <c r="CM45" s="568"/>
      <c r="CN45" s="568"/>
      <c r="CO45" s="568"/>
      <c r="CP45" s="568"/>
      <c r="CQ45" s="569"/>
      <c r="CR45" s="570">
        <v>289065</v>
      </c>
      <c r="CS45" s="583"/>
      <c r="CT45" s="583"/>
      <c r="CU45" s="583"/>
      <c r="CV45" s="583"/>
      <c r="CW45" s="583"/>
      <c r="CX45" s="583"/>
      <c r="CY45" s="584"/>
      <c r="CZ45" s="573">
        <v>2.8</v>
      </c>
      <c r="DA45" s="585"/>
      <c r="DB45" s="585"/>
      <c r="DC45" s="586"/>
      <c r="DD45" s="576">
        <v>27376</v>
      </c>
      <c r="DE45" s="583"/>
      <c r="DF45" s="583"/>
      <c r="DG45" s="583"/>
      <c r="DH45" s="583"/>
      <c r="DI45" s="583"/>
      <c r="DJ45" s="583"/>
      <c r="DK45" s="584"/>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15">
      <c r="B46" s="46"/>
      <c r="CD46" s="591"/>
      <c r="CE46" s="592"/>
      <c r="CF46" s="567" t="s">
        <v>276</v>
      </c>
      <c r="CG46" s="568"/>
      <c r="CH46" s="568"/>
      <c r="CI46" s="568"/>
      <c r="CJ46" s="568"/>
      <c r="CK46" s="568"/>
      <c r="CL46" s="568"/>
      <c r="CM46" s="568"/>
      <c r="CN46" s="568"/>
      <c r="CO46" s="568"/>
      <c r="CP46" s="568"/>
      <c r="CQ46" s="569"/>
      <c r="CR46" s="570">
        <v>711895</v>
      </c>
      <c r="CS46" s="571"/>
      <c r="CT46" s="571"/>
      <c r="CU46" s="571"/>
      <c r="CV46" s="571"/>
      <c r="CW46" s="571"/>
      <c r="CX46" s="571"/>
      <c r="CY46" s="572"/>
      <c r="CZ46" s="573">
        <v>7</v>
      </c>
      <c r="DA46" s="574"/>
      <c r="DB46" s="574"/>
      <c r="DC46" s="575"/>
      <c r="DD46" s="576">
        <v>221324</v>
      </c>
      <c r="DE46" s="571"/>
      <c r="DF46" s="571"/>
      <c r="DG46" s="571"/>
      <c r="DH46" s="571"/>
      <c r="DI46" s="571"/>
      <c r="DJ46" s="571"/>
      <c r="DK46" s="572"/>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15">
      <c r="B47" s="46"/>
      <c r="CD47" s="591"/>
      <c r="CE47" s="592"/>
      <c r="CF47" s="567" t="s">
        <v>277</v>
      </c>
      <c r="CG47" s="568"/>
      <c r="CH47" s="568"/>
      <c r="CI47" s="568"/>
      <c r="CJ47" s="568"/>
      <c r="CK47" s="568"/>
      <c r="CL47" s="568"/>
      <c r="CM47" s="568"/>
      <c r="CN47" s="568"/>
      <c r="CO47" s="568"/>
      <c r="CP47" s="568"/>
      <c r="CQ47" s="569"/>
      <c r="CR47" s="570" t="s">
        <v>46</v>
      </c>
      <c r="CS47" s="583"/>
      <c r="CT47" s="583"/>
      <c r="CU47" s="583"/>
      <c r="CV47" s="583"/>
      <c r="CW47" s="583"/>
      <c r="CX47" s="583"/>
      <c r="CY47" s="584"/>
      <c r="CZ47" s="573" t="s">
        <v>46</v>
      </c>
      <c r="DA47" s="585"/>
      <c r="DB47" s="585"/>
      <c r="DC47" s="586"/>
      <c r="DD47" s="576" t="s">
        <v>46</v>
      </c>
      <c r="DE47" s="583"/>
      <c r="DF47" s="583"/>
      <c r="DG47" s="583"/>
      <c r="DH47" s="583"/>
      <c r="DI47" s="583"/>
      <c r="DJ47" s="583"/>
      <c r="DK47" s="584"/>
      <c r="DL47" s="577"/>
      <c r="DM47" s="578"/>
      <c r="DN47" s="578"/>
      <c r="DO47" s="578"/>
      <c r="DP47" s="578"/>
      <c r="DQ47" s="578"/>
      <c r="DR47" s="578"/>
      <c r="DS47" s="578"/>
      <c r="DT47" s="578"/>
      <c r="DU47" s="578"/>
      <c r="DV47" s="579"/>
      <c r="DW47" s="580"/>
      <c r="DX47" s="581"/>
      <c r="DY47" s="581"/>
      <c r="DZ47" s="581"/>
      <c r="EA47" s="581"/>
      <c r="EB47" s="581"/>
      <c r="EC47" s="582"/>
    </row>
    <row r="48" spans="2:133" x14ac:dyDescent="0.15">
      <c r="B48" s="46"/>
      <c r="CD48" s="593"/>
      <c r="CE48" s="594"/>
      <c r="CF48" s="567" t="s">
        <v>278</v>
      </c>
      <c r="CG48" s="568"/>
      <c r="CH48" s="568"/>
      <c r="CI48" s="568"/>
      <c r="CJ48" s="568"/>
      <c r="CK48" s="568"/>
      <c r="CL48" s="568"/>
      <c r="CM48" s="568"/>
      <c r="CN48" s="568"/>
      <c r="CO48" s="568"/>
      <c r="CP48" s="568"/>
      <c r="CQ48" s="569"/>
      <c r="CR48" s="570" t="s">
        <v>46</v>
      </c>
      <c r="CS48" s="571"/>
      <c r="CT48" s="571"/>
      <c r="CU48" s="571"/>
      <c r="CV48" s="571"/>
      <c r="CW48" s="571"/>
      <c r="CX48" s="571"/>
      <c r="CY48" s="572"/>
      <c r="CZ48" s="573" t="s">
        <v>46</v>
      </c>
      <c r="DA48" s="574"/>
      <c r="DB48" s="574"/>
      <c r="DC48" s="575"/>
      <c r="DD48" s="576" t="s">
        <v>46</v>
      </c>
      <c r="DE48" s="571"/>
      <c r="DF48" s="571"/>
      <c r="DG48" s="571"/>
      <c r="DH48" s="571"/>
      <c r="DI48" s="571"/>
      <c r="DJ48" s="571"/>
      <c r="DK48" s="572"/>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15">
      <c r="B49" s="46"/>
      <c r="CD49" s="551" t="s">
        <v>279</v>
      </c>
      <c r="CE49" s="552"/>
      <c r="CF49" s="552"/>
      <c r="CG49" s="552"/>
      <c r="CH49" s="552"/>
      <c r="CI49" s="552"/>
      <c r="CJ49" s="552"/>
      <c r="CK49" s="552"/>
      <c r="CL49" s="552"/>
      <c r="CM49" s="552"/>
      <c r="CN49" s="552"/>
      <c r="CO49" s="552"/>
      <c r="CP49" s="552"/>
      <c r="CQ49" s="553"/>
      <c r="CR49" s="554">
        <v>10184521</v>
      </c>
      <c r="CS49" s="555"/>
      <c r="CT49" s="555"/>
      <c r="CU49" s="555"/>
      <c r="CV49" s="555"/>
      <c r="CW49" s="555"/>
      <c r="CX49" s="555"/>
      <c r="CY49" s="556"/>
      <c r="CZ49" s="557">
        <v>100</v>
      </c>
      <c r="DA49" s="558"/>
      <c r="DB49" s="558"/>
      <c r="DC49" s="559"/>
      <c r="DD49" s="560">
        <v>7614631</v>
      </c>
      <c r="DE49" s="555"/>
      <c r="DF49" s="555"/>
      <c r="DG49" s="555"/>
      <c r="DH49" s="555"/>
      <c r="DI49" s="555"/>
      <c r="DJ49" s="555"/>
      <c r="DK49" s="556"/>
      <c r="DL49" s="561"/>
      <c r="DM49" s="562"/>
      <c r="DN49" s="562"/>
      <c r="DO49" s="562"/>
      <c r="DP49" s="562"/>
      <c r="DQ49" s="562"/>
      <c r="DR49" s="562"/>
      <c r="DS49" s="562"/>
      <c r="DT49" s="562"/>
      <c r="DU49" s="562"/>
      <c r="DV49" s="563"/>
      <c r="DW49" s="564"/>
      <c r="DX49" s="565"/>
      <c r="DY49" s="565"/>
      <c r="DZ49" s="565"/>
      <c r="EA49" s="565"/>
      <c r="EB49" s="565"/>
      <c r="EC49" s="566"/>
    </row>
  </sheetData>
  <sheetProtection algorithmName="SHA-512" hashValue="ZAMzV9GWHSw4vbyOn4ieGs4RboVYEW+M0in79Fx2bEf+1zgPFAlyL6TzOLHWJ8uQfsd/J4wffcyoZ2FFZZiSog==" saltValue="xZl6hFMsuw9d7zyUuROW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3"/>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4BBA2-265C-445D-9590-5FEA8666E7E9}">
  <sheetPr>
    <pageSetUpPr fitToPage="1"/>
  </sheetPr>
  <dimension ref="A1:EA135"/>
  <sheetViews>
    <sheetView tabSelected="1" topLeftCell="A61" zoomScale="55" zoomScaleNormal="55" zoomScaleSheetLayoutView="70" workbookViewId="0">
      <selection activeCell="AF70" sqref="AF70:AJ70"/>
    </sheetView>
  </sheetViews>
  <sheetFormatPr defaultColWidth="0" defaultRowHeight="13.5" zeroHeight="1" x14ac:dyDescent="0.15"/>
  <cols>
    <col min="1" max="130" width="2.75" style="52" customWidth="1"/>
    <col min="131" max="131" width="1.625" style="52" customWidth="1"/>
    <col min="132" max="16384" width="9" style="52" hidden="1"/>
  </cols>
  <sheetData>
    <row r="1" spans="1:131" ht="11.25" customHeight="1" thickBot="1" x14ac:dyDescent="0.2">
      <c r="A1" s="48"/>
      <c r="B1" s="48"/>
      <c r="C1" s="48"/>
      <c r="D1" s="48"/>
      <c r="E1" s="48"/>
      <c r="F1" s="48"/>
      <c r="G1" s="48"/>
      <c r="H1" s="48"/>
      <c r="I1" s="48"/>
      <c r="J1" s="48"/>
      <c r="K1" s="48"/>
      <c r="L1" s="48"/>
      <c r="M1" s="48"/>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50"/>
      <c r="DR1" s="50"/>
      <c r="DS1" s="50"/>
      <c r="DT1" s="50"/>
      <c r="DU1" s="50"/>
      <c r="DV1" s="50"/>
      <c r="DW1" s="50"/>
      <c r="DX1" s="50"/>
      <c r="DY1" s="50"/>
      <c r="DZ1" s="50"/>
      <c r="EA1" s="51"/>
    </row>
    <row r="2" spans="1:131" ht="26.25" customHeight="1" thickBot="1" x14ac:dyDescent="0.2">
      <c r="A2" s="1056" t="s">
        <v>280</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1056"/>
      <c r="BA2" s="1056"/>
      <c r="BB2" s="1056"/>
      <c r="BC2" s="1056"/>
      <c r="BD2" s="1056"/>
      <c r="BE2" s="1056"/>
      <c r="BF2" s="1056"/>
      <c r="BG2" s="1056"/>
      <c r="BH2" s="1056"/>
      <c r="BI2" s="1056"/>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1057" t="s">
        <v>281</v>
      </c>
      <c r="DK2" s="1058"/>
      <c r="DL2" s="1058"/>
      <c r="DM2" s="1058"/>
      <c r="DN2" s="1058"/>
      <c r="DO2" s="1059"/>
      <c r="DP2" s="49"/>
      <c r="DQ2" s="1057" t="s">
        <v>282</v>
      </c>
      <c r="DR2" s="1058"/>
      <c r="DS2" s="1058"/>
      <c r="DT2" s="1058"/>
      <c r="DU2" s="1058"/>
      <c r="DV2" s="1058"/>
      <c r="DW2" s="1058"/>
      <c r="DX2" s="1058"/>
      <c r="DY2" s="1058"/>
      <c r="DZ2" s="1059"/>
      <c r="EA2" s="51"/>
    </row>
    <row r="3" spans="1:131" ht="11.25" customHeight="1" x14ac:dyDescent="0.15">
      <c r="A3" s="49"/>
      <c r="B3" s="49"/>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51"/>
    </row>
    <row r="4" spans="1:131" s="56" customFormat="1" ht="26.25" customHeight="1" thickBot="1" x14ac:dyDescent="0.2">
      <c r="A4" s="1008" t="s">
        <v>283</v>
      </c>
      <c r="B4" s="1008"/>
      <c r="C4" s="1008"/>
      <c r="D4" s="1008"/>
      <c r="E4" s="1008"/>
      <c r="F4" s="1008"/>
      <c r="G4" s="1008"/>
      <c r="H4" s="1008"/>
      <c r="I4" s="1008"/>
      <c r="J4" s="1008"/>
      <c r="K4" s="1008"/>
      <c r="L4" s="1008"/>
      <c r="M4" s="1008"/>
      <c r="N4" s="1008"/>
      <c r="O4" s="1008"/>
      <c r="P4" s="1008"/>
      <c r="Q4" s="1008"/>
      <c r="R4" s="1008"/>
      <c r="S4" s="1008"/>
      <c r="T4" s="1008"/>
      <c r="U4" s="1008"/>
      <c r="V4" s="1008"/>
      <c r="W4" s="1008"/>
      <c r="X4" s="1008"/>
      <c r="Y4" s="1008"/>
      <c r="Z4" s="1008"/>
      <c r="AA4" s="1008"/>
      <c r="AB4" s="1008"/>
      <c r="AC4" s="1008"/>
      <c r="AD4" s="1008"/>
      <c r="AE4" s="1008"/>
      <c r="AF4" s="1008"/>
      <c r="AG4" s="1008"/>
      <c r="AH4" s="1008"/>
      <c r="AI4" s="1008"/>
      <c r="AJ4" s="1008"/>
      <c r="AK4" s="1008"/>
      <c r="AL4" s="1008"/>
      <c r="AM4" s="1008"/>
      <c r="AN4" s="1008"/>
      <c r="AO4" s="1008"/>
      <c r="AP4" s="1008"/>
      <c r="AQ4" s="1008"/>
      <c r="AR4" s="1008"/>
      <c r="AS4" s="1008"/>
      <c r="AT4" s="1008"/>
      <c r="AU4" s="1008"/>
      <c r="AV4" s="1008"/>
      <c r="AW4" s="1008"/>
      <c r="AX4" s="1008"/>
      <c r="AY4" s="1008"/>
      <c r="AZ4" s="53"/>
      <c r="BA4" s="53"/>
      <c r="BB4" s="53"/>
      <c r="BC4" s="53"/>
      <c r="BD4" s="53"/>
      <c r="BE4" s="54"/>
      <c r="BF4" s="54"/>
      <c r="BG4" s="54"/>
      <c r="BH4" s="54"/>
      <c r="BI4" s="54"/>
      <c r="BJ4" s="54"/>
      <c r="BK4" s="54"/>
      <c r="BL4" s="54"/>
      <c r="BM4" s="54"/>
      <c r="BN4" s="54"/>
      <c r="BO4" s="54"/>
      <c r="BP4" s="54"/>
      <c r="BQ4" s="679" t="s">
        <v>284</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55"/>
    </row>
    <row r="5" spans="1:131" s="56" customFormat="1" ht="26.25" customHeight="1" x14ac:dyDescent="0.15">
      <c r="A5" s="952" t="s">
        <v>285</v>
      </c>
      <c r="B5" s="953"/>
      <c r="C5" s="953"/>
      <c r="D5" s="953"/>
      <c r="E5" s="953"/>
      <c r="F5" s="953"/>
      <c r="G5" s="953"/>
      <c r="H5" s="953"/>
      <c r="I5" s="953"/>
      <c r="J5" s="953"/>
      <c r="K5" s="953"/>
      <c r="L5" s="953"/>
      <c r="M5" s="953"/>
      <c r="N5" s="953"/>
      <c r="O5" s="953"/>
      <c r="P5" s="954"/>
      <c r="Q5" s="938" t="s">
        <v>286</v>
      </c>
      <c r="R5" s="939"/>
      <c r="S5" s="939"/>
      <c r="T5" s="939"/>
      <c r="U5" s="940"/>
      <c r="V5" s="938" t="s">
        <v>287</v>
      </c>
      <c r="W5" s="939"/>
      <c r="X5" s="939"/>
      <c r="Y5" s="939"/>
      <c r="Z5" s="940"/>
      <c r="AA5" s="938" t="s">
        <v>288</v>
      </c>
      <c r="AB5" s="939"/>
      <c r="AC5" s="939"/>
      <c r="AD5" s="939"/>
      <c r="AE5" s="939"/>
      <c r="AF5" s="1060" t="s">
        <v>289</v>
      </c>
      <c r="AG5" s="939"/>
      <c r="AH5" s="939"/>
      <c r="AI5" s="939"/>
      <c r="AJ5" s="944"/>
      <c r="AK5" s="939" t="s">
        <v>290</v>
      </c>
      <c r="AL5" s="939"/>
      <c r="AM5" s="939"/>
      <c r="AN5" s="939"/>
      <c r="AO5" s="940"/>
      <c r="AP5" s="938" t="s">
        <v>291</v>
      </c>
      <c r="AQ5" s="939"/>
      <c r="AR5" s="939"/>
      <c r="AS5" s="939"/>
      <c r="AT5" s="940"/>
      <c r="AU5" s="938" t="s">
        <v>292</v>
      </c>
      <c r="AV5" s="939"/>
      <c r="AW5" s="939"/>
      <c r="AX5" s="939"/>
      <c r="AY5" s="944"/>
      <c r="AZ5" s="53"/>
      <c r="BA5" s="53"/>
      <c r="BB5" s="53"/>
      <c r="BC5" s="53"/>
      <c r="BD5" s="53"/>
      <c r="BE5" s="54"/>
      <c r="BF5" s="54"/>
      <c r="BG5" s="54"/>
      <c r="BH5" s="54"/>
      <c r="BI5" s="54"/>
      <c r="BJ5" s="54"/>
      <c r="BK5" s="54"/>
      <c r="BL5" s="54"/>
      <c r="BM5" s="54"/>
      <c r="BN5" s="54"/>
      <c r="BO5" s="54"/>
      <c r="BP5" s="54"/>
      <c r="BQ5" s="952" t="s">
        <v>293</v>
      </c>
      <c r="BR5" s="953"/>
      <c r="BS5" s="953"/>
      <c r="BT5" s="953"/>
      <c r="BU5" s="953"/>
      <c r="BV5" s="953"/>
      <c r="BW5" s="953"/>
      <c r="BX5" s="953"/>
      <c r="BY5" s="953"/>
      <c r="BZ5" s="953"/>
      <c r="CA5" s="953"/>
      <c r="CB5" s="953"/>
      <c r="CC5" s="953"/>
      <c r="CD5" s="953"/>
      <c r="CE5" s="953"/>
      <c r="CF5" s="953"/>
      <c r="CG5" s="954"/>
      <c r="CH5" s="938" t="s">
        <v>294</v>
      </c>
      <c r="CI5" s="939"/>
      <c r="CJ5" s="939"/>
      <c r="CK5" s="939"/>
      <c r="CL5" s="940"/>
      <c r="CM5" s="938" t="s">
        <v>295</v>
      </c>
      <c r="CN5" s="939"/>
      <c r="CO5" s="939"/>
      <c r="CP5" s="939"/>
      <c r="CQ5" s="940"/>
      <c r="CR5" s="938" t="s">
        <v>296</v>
      </c>
      <c r="CS5" s="939"/>
      <c r="CT5" s="939"/>
      <c r="CU5" s="939"/>
      <c r="CV5" s="940"/>
      <c r="CW5" s="938" t="s">
        <v>297</v>
      </c>
      <c r="CX5" s="939"/>
      <c r="CY5" s="939"/>
      <c r="CZ5" s="939"/>
      <c r="DA5" s="940"/>
      <c r="DB5" s="938" t="s">
        <v>298</v>
      </c>
      <c r="DC5" s="939"/>
      <c r="DD5" s="939"/>
      <c r="DE5" s="939"/>
      <c r="DF5" s="940"/>
      <c r="DG5" s="1050" t="s">
        <v>299</v>
      </c>
      <c r="DH5" s="1051"/>
      <c r="DI5" s="1051"/>
      <c r="DJ5" s="1051"/>
      <c r="DK5" s="1052"/>
      <c r="DL5" s="1050" t="s">
        <v>300</v>
      </c>
      <c r="DM5" s="1051"/>
      <c r="DN5" s="1051"/>
      <c r="DO5" s="1051"/>
      <c r="DP5" s="1052"/>
      <c r="DQ5" s="938" t="s">
        <v>301</v>
      </c>
      <c r="DR5" s="939"/>
      <c r="DS5" s="939"/>
      <c r="DT5" s="939"/>
      <c r="DU5" s="940"/>
      <c r="DV5" s="938" t="s">
        <v>292</v>
      </c>
      <c r="DW5" s="939"/>
      <c r="DX5" s="939"/>
      <c r="DY5" s="939"/>
      <c r="DZ5" s="944"/>
      <c r="EA5" s="55"/>
    </row>
    <row r="6" spans="1:131" s="56" customFormat="1" ht="26.25" customHeight="1" thickBot="1" x14ac:dyDescent="0.2">
      <c r="A6" s="955"/>
      <c r="B6" s="956"/>
      <c r="C6" s="956"/>
      <c r="D6" s="956"/>
      <c r="E6" s="956"/>
      <c r="F6" s="956"/>
      <c r="G6" s="956"/>
      <c r="H6" s="956"/>
      <c r="I6" s="956"/>
      <c r="J6" s="956"/>
      <c r="K6" s="956"/>
      <c r="L6" s="956"/>
      <c r="M6" s="956"/>
      <c r="N6" s="956"/>
      <c r="O6" s="956"/>
      <c r="P6" s="957"/>
      <c r="Q6" s="941"/>
      <c r="R6" s="942"/>
      <c r="S6" s="942"/>
      <c r="T6" s="942"/>
      <c r="U6" s="943"/>
      <c r="V6" s="941"/>
      <c r="W6" s="942"/>
      <c r="X6" s="942"/>
      <c r="Y6" s="942"/>
      <c r="Z6" s="943"/>
      <c r="AA6" s="941"/>
      <c r="AB6" s="942"/>
      <c r="AC6" s="942"/>
      <c r="AD6" s="942"/>
      <c r="AE6" s="942"/>
      <c r="AF6" s="1061"/>
      <c r="AG6" s="942"/>
      <c r="AH6" s="942"/>
      <c r="AI6" s="942"/>
      <c r="AJ6" s="945"/>
      <c r="AK6" s="942"/>
      <c r="AL6" s="942"/>
      <c r="AM6" s="942"/>
      <c r="AN6" s="942"/>
      <c r="AO6" s="943"/>
      <c r="AP6" s="941"/>
      <c r="AQ6" s="942"/>
      <c r="AR6" s="942"/>
      <c r="AS6" s="942"/>
      <c r="AT6" s="943"/>
      <c r="AU6" s="941"/>
      <c r="AV6" s="942"/>
      <c r="AW6" s="942"/>
      <c r="AX6" s="942"/>
      <c r="AY6" s="945"/>
      <c r="AZ6" s="53"/>
      <c r="BA6" s="53"/>
      <c r="BB6" s="53"/>
      <c r="BC6" s="53"/>
      <c r="BD6" s="53"/>
      <c r="BE6" s="54"/>
      <c r="BF6" s="54"/>
      <c r="BG6" s="54"/>
      <c r="BH6" s="54"/>
      <c r="BI6" s="54"/>
      <c r="BJ6" s="54"/>
      <c r="BK6" s="54"/>
      <c r="BL6" s="54"/>
      <c r="BM6" s="54"/>
      <c r="BN6" s="54"/>
      <c r="BO6" s="54"/>
      <c r="BP6" s="54"/>
      <c r="BQ6" s="955"/>
      <c r="BR6" s="956"/>
      <c r="BS6" s="956"/>
      <c r="BT6" s="956"/>
      <c r="BU6" s="956"/>
      <c r="BV6" s="956"/>
      <c r="BW6" s="956"/>
      <c r="BX6" s="956"/>
      <c r="BY6" s="956"/>
      <c r="BZ6" s="956"/>
      <c r="CA6" s="956"/>
      <c r="CB6" s="956"/>
      <c r="CC6" s="956"/>
      <c r="CD6" s="956"/>
      <c r="CE6" s="956"/>
      <c r="CF6" s="956"/>
      <c r="CG6" s="957"/>
      <c r="CH6" s="941"/>
      <c r="CI6" s="942"/>
      <c r="CJ6" s="942"/>
      <c r="CK6" s="942"/>
      <c r="CL6" s="943"/>
      <c r="CM6" s="941"/>
      <c r="CN6" s="942"/>
      <c r="CO6" s="942"/>
      <c r="CP6" s="942"/>
      <c r="CQ6" s="943"/>
      <c r="CR6" s="941"/>
      <c r="CS6" s="942"/>
      <c r="CT6" s="942"/>
      <c r="CU6" s="942"/>
      <c r="CV6" s="943"/>
      <c r="CW6" s="941"/>
      <c r="CX6" s="942"/>
      <c r="CY6" s="942"/>
      <c r="CZ6" s="942"/>
      <c r="DA6" s="943"/>
      <c r="DB6" s="941"/>
      <c r="DC6" s="942"/>
      <c r="DD6" s="942"/>
      <c r="DE6" s="942"/>
      <c r="DF6" s="943"/>
      <c r="DG6" s="1053"/>
      <c r="DH6" s="1054"/>
      <c r="DI6" s="1054"/>
      <c r="DJ6" s="1054"/>
      <c r="DK6" s="1055"/>
      <c r="DL6" s="1053"/>
      <c r="DM6" s="1054"/>
      <c r="DN6" s="1054"/>
      <c r="DO6" s="1054"/>
      <c r="DP6" s="1055"/>
      <c r="DQ6" s="941"/>
      <c r="DR6" s="942"/>
      <c r="DS6" s="942"/>
      <c r="DT6" s="942"/>
      <c r="DU6" s="943"/>
      <c r="DV6" s="941"/>
      <c r="DW6" s="942"/>
      <c r="DX6" s="942"/>
      <c r="DY6" s="942"/>
      <c r="DZ6" s="945"/>
      <c r="EA6" s="55"/>
    </row>
    <row r="7" spans="1:131" s="56" customFormat="1" ht="26.25" customHeight="1" thickTop="1" x14ac:dyDescent="0.15">
      <c r="A7" s="57">
        <v>1</v>
      </c>
      <c r="B7" s="993" t="s">
        <v>302</v>
      </c>
      <c r="C7" s="994"/>
      <c r="D7" s="994"/>
      <c r="E7" s="994"/>
      <c r="F7" s="994"/>
      <c r="G7" s="994"/>
      <c r="H7" s="994"/>
      <c r="I7" s="994"/>
      <c r="J7" s="994"/>
      <c r="K7" s="994"/>
      <c r="L7" s="994"/>
      <c r="M7" s="994"/>
      <c r="N7" s="994"/>
      <c r="O7" s="994"/>
      <c r="P7" s="995"/>
      <c r="Q7" s="1039">
        <v>10755</v>
      </c>
      <c r="R7" s="1040"/>
      <c r="S7" s="1040"/>
      <c r="T7" s="1040"/>
      <c r="U7" s="1040"/>
      <c r="V7" s="1040">
        <v>10185</v>
      </c>
      <c r="W7" s="1040"/>
      <c r="X7" s="1040"/>
      <c r="Y7" s="1040"/>
      <c r="Z7" s="1040"/>
      <c r="AA7" s="1040">
        <v>571</v>
      </c>
      <c r="AB7" s="1040"/>
      <c r="AC7" s="1040"/>
      <c r="AD7" s="1040"/>
      <c r="AE7" s="1041"/>
      <c r="AF7" s="1042">
        <v>389</v>
      </c>
      <c r="AG7" s="1043"/>
      <c r="AH7" s="1043"/>
      <c r="AI7" s="1043"/>
      <c r="AJ7" s="1044"/>
      <c r="AK7" s="1045">
        <v>417</v>
      </c>
      <c r="AL7" s="1046"/>
      <c r="AM7" s="1046"/>
      <c r="AN7" s="1046"/>
      <c r="AO7" s="1046"/>
      <c r="AP7" s="1046">
        <v>8023</v>
      </c>
      <c r="AQ7" s="1046"/>
      <c r="AR7" s="1046"/>
      <c r="AS7" s="1046"/>
      <c r="AT7" s="1046"/>
      <c r="AU7" s="1047"/>
      <c r="AV7" s="1047"/>
      <c r="AW7" s="1047"/>
      <c r="AX7" s="1047"/>
      <c r="AY7" s="1048"/>
      <c r="AZ7" s="53"/>
      <c r="BA7" s="53"/>
      <c r="BB7" s="53"/>
      <c r="BC7" s="53"/>
      <c r="BD7" s="53"/>
      <c r="BE7" s="54"/>
      <c r="BF7" s="54"/>
      <c r="BG7" s="54"/>
      <c r="BH7" s="54"/>
      <c r="BI7" s="54"/>
      <c r="BJ7" s="54"/>
      <c r="BK7" s="54"/>
      <c r="BL7" s="54"/>
      <c r="BM7" s="54"/>
      <c r="BN7" s="54"/>
      <c r="BO7" s="54"/>
      <c r="BP7" s="54"/>
      <c r="BQ7" s="57">
        <v>1</v>
      </c>
      <c r="BR7" s="58"/>
      <c r="BS7" s="1036" t="s">
        <v>303</v>
      </c>
      <c r="BT7" s="1037"/>
      <c r="BU7" s="1037"/>
      <c r="BV7" s="1037"/>
      <c r="BW7" s="1037"/>
      <c r="BX7" s="1037"/>
      <c r="BY7" s="1037"/>
      <c r="BZ7" s="1037"/>
      <c r="CA7" s="1037"/>
      <c r="CB7" s="1037"/>
      <c r="CC7" s="1037"/>
      <c r="CD7" s="1037"/>
      <c r="CE7" s="1037"/>
      <c r="CF7" s="1037"/>
      <c r="CG7" s="1049"/>
      <c r="CH7" s="1033">
        <v>-4</v>
      </c>
      <c r="CI7" s="1034"/>
      <c r="CJ7" s="1034"/>
      <c r="CK7" s="1034"/>
      <c r="CL7" s="1035"/>
      <c r="CM7" s="1033">
        <v>21</v>
      </c>
      <c r="CN7" s="1034"/>
      <c r="CO7" s="1034"/>
      <c r="CP7" s="1034"/>
      <c r="CQ7" s="1035"/>
      <c r="CR7" s="1033">
        <v>2</v>
      </c>
      <c r="CS7" s="1034"/>
      <c r="CT7" s="1034"/>
      <c r="CU7" s="1034"/>
      <c r="CV7" s="1035"/>
      <c r="CW7" s="1033" t="s">
        <v>304</v>
      </c>
      <c r="CX7" s="1034"/>
      <c r="CY7" s="1034"/>
      <c r="CZ7" s="1034"/>
      <c r="DA7" s="1035"/>
      <c r="DB7" s="1033" t="s">
        <v>304</v>
      </c>
      <c r="DC7" s="1034"/>
      <c r="DD7" s="1034"/>
      <c r="DE7" s="1034"/>
      <c r="DF7" s="1035"/>
      <c r="DG7" s="1033" t="s">
        <v>304</v>
      </c>
      <c r="DH7" s="1034"/>
      <c r="DI7" s="1034"/>
      <c r="DJ7" s="1034"/>
      <c r="DK7" s="1035"/>
      <c r="DL7" s="1033" t="s">
        <v>304</v>
      </c>
      <c r="DM7" s="1034"/>
      <c r="DN7" s="1034"/>
      <c r="DO7" s="1034"/>
      <c r="DP7" s="1035"/>
      <c r="DQ7" s="1033" t="s">
        <v>304</v>
      </c>
      <c r="DR7" s="1034"/>
      <c r="DS7" s="1034"/>
      <c r="DT7" s="1034"/>
      <c r="DU7" s="1035"/>
      <c r="DV7" s="1036"/>
      <c r="DW7" s="1037"/>
      <c r="DX7" s="1037"/>
      <c r="DY7" s="1037"/>
      <c r="DZ7" s="1038"/>
      <c r="EA7" s="55"/>
    </row>
    <row r="8" spans="1:131" s="56" customFormat="1" ht="26.25" customHeight="1" x14ac:dyDescent="0.15">
      <c r="A8" s="59">
        <v>2</v>
      </c>
      <c r="B8" s="979"/>
      <c r="C8" s="980"/>
      <c r="D8" s="980"/>
      <c r="E8" s="980"/>
      <c r="F8" s="980"/>
      <c r="G8" s="980"/>
      <c r="H8" s="980"/>
      <c r="I8" s="980"/>
      <c r="J8" s="980"/>
      <c r="K8" s="980"/>
      <c r="L8" s="980"/>
      <c r="M8" s="980"/>
      <c r="N8" s="980"/>
      <c r="O8" s="980"/>
      <c r="P8" s="981"/>
      <c r="Q8" s="987"/>
      <c r="R8" s="988"/>
      <c r="S8" s="988"/>
      <c r="T8" s="988"/>
      <c r="U8" s="988"/>
      <c r="V8" s="988"/>
      <c r="W8" s="988"/>
      <c r="X8" s="988"/>
      <c r="Y8" s="988"/>
      <c r="Z8" s="988"/>
      <c r="AA8" s="988"/>
      <c r="AB8" s="988"/>
      <c r="AC8" s="988"/>
      <c r="AD8" s="988"/>
      <c r="AE8" s="989"/>
      <c r="AF8" s="984"/>
      <c r="AG8" s="985"/>
      <c r="AH8" s="985"/>
      <c r="AI8" s="985"/>
      <c r="AJ8" s="986"/>
      <c r="AK8" s="1029"/>
      <c r="AL8" s="1030"/>
      <c r="AM8" s="1030"/>
      <c r="AN8" s="1030"/>
      <c r="AO8" s="1030"/>
      <c r="AP8" s="1030"/>
      <c r="AQ8" s="1030"/>
      <c r="AR8" s="1030"/>
      <c r="AS8" s="1030"/>
      <c r="AT8" s="1030"/>
      <c r="AU8" s="1031"/>
      <c r="AV8" s="1031"/>
      <c r="AW8" s="1031"/>
      <c r="AX8" s="1031"/>
      <c r="AY8" s="1032"/>
      <c r="AZ8" s="53"/>
      <c r="BA8" s="53"/>
      <c r="BB8" s="53"/>
      <c r="BC8" s="53"/>
      <c r="BD8" s="53"/>
      <c r="BE8" s="54"/>
      <c r="BF8" s="54"/>
      <c r="BG8" s="54"/>
      <c r="BH8" s="54"/>
      <c r="BI8" s="54"/>
      <c r="BJ8" s="54"/>
      <c r="BK8" s="54"/>
      <c r="BL8" s="54"/>
      <c r="BM8" s="54"/>
      <c r="BN8" s="54"/>
      <c r="BO8" s="54"/>
      <c r="BP8" s="54"/>
      <c r="BQ8" s="59">
        <v>2</v>
      </c>
      <c r="BR8" s="60"/>
      <c r="BS8" s="949"/>
      <c r="BT8" s="950"/>
      <c r="BU8" s="950"/>
      <c r="BV8" s="950"/>
      <c r="BW8" s="950"/>
      <c r="BX8" s="950"/>
      <c r="BY8" s="950"/>
      <c r="BZ8" s="950"/>
      <c r="CA8" s="950"/>
      <c r="CB8" s="950"/>
      <c r="CC8" s="950"/>
      <c r="CD8" s="950"/>
      <c r="CE8" s="950"/>
      <c r="CF8" s="950"/>
      <c r="CG8" s="965"/>
      <c r="CH8" s="946"/>
      <c r="CI8" s="947"/>
      <c r="CJ8" s="947"/>
      <c r="CK8" s="947"/>
      <c r="CL8" s="948"/>
      <c r="CM8" s="946"/>
      <c r="CN8" s="947"/>
      <c r="CO8" s="947"/>
      <c r="CP8" s="947"/>
      <c r="CQ8" s="948"/>
      <c r="CR8" s="946"/>
      <c r="CS8" s="947"/>
      <c r="CT8" s="947"/>
      <c r="CU8" s="947"/>
      <c r="CV8" s="948"/>
      <c r="CW8" s="946"/>
      <c r="CX8" s="947"/>
      <c r="CY8" s="947"/>
      <c r="CZ8" s="947"/>
      <c r="DA8" s="948"/>
      <c r="DB8" s="946"/>
      <c r="DC8" s="947"/>
      <c r="DD8" s="947"/>
      <c r="DE8" s="947"/>
      <c r="DF8" s="948"/>
      <c r="DG8" s="946"/>
      <c r="DH8" s="947"/>
      <c r="DI8" s="947"/>
      <c r="DJ8" s="947"/>
      <c r="DK8" s="948"/>
      <c r="DL8" s="946"/>
      <c r="DM8" s="947"/>
      <c r="DN8" s="947"/>
      <c r="DO8" s="947"/>
      <c r="DP8" s="948"/>
      <c r="DQ8" s="946"/>
      <c r="DR8" s="947"/>
      <c r="DS8" s="947"/>
      <c r="DT8" s="947"/>
      <c r="DU8" s="948"/>
      <c r="DV8" s="949"/>
      <c r="DW8" s="950"/>
      <c r="DX8" s="950"/>
      <c r="DY8" s="950"/>
      <c r="DZ8" s="951"/>
      <c r="EA8" s="55"/>
    </row>
    <row r="9" spans="1:131" s="56" customFormat="1" ht="26.25" customHeight="1" x14ac:dyDescent="0.15">
      <c r="A9" s="59">
        <v>3</v>
      </c>
      <c r="B9" s="979"/>
      <c r="C9" s="980"/>
      <c r="D9" s="980"/>
      <c r="E9" s="980"/>
      <c r="F9" s="980"/>
      <c r="G9" s="980"/>
      <c r="H9" s="980"/>
      <c r="I9" s="980"/>
      <c r="J9" s="980"/>
      <c r="K9" s="980"/>
      <c r="L9" s="980"/>
      <c r="M9" s="980"/>
      <c r="N9" s="980"/>
      <c r="O9" s="980"/>
      <c r="P9" s="981"/>
      <c r="Q9" s="987"/>
      <c r="R9" s="988"/>
      <c r="S9" s="988"/>
      <c r="T9" s="988"/>
      <c r="U9" s="988"/>
      <c r="V9" s="988"/>
      <c r="W9" s="988"/>
      <c r="X9" s="988"/>
      <c r="Y9" s="988"/>
      <c r="Z9" s="988"/>
      <c r="AA9" s="988"/>
      <c r="AB9" s="988"/>
      <c r="AC9" s="988"/>
      <c r="AD9" s="988"/>
      <c r="AE9" s="989"/>
      <c r="AF9" s="984"/>
      <c r="AG9" s="985"/>
      <c r="AH9" s="985"/>
      <c r="AI9" s="985"/>
      <c r="AJ9" s="986"/>
      <c r="AK9" s="1029"/>
      <c r="AL9" s="1030"/>
      <c r="AM9" s="1030"/>
      <c r="AN9" s="1030"/>
      <c r="AO9" s="1030"/>
      <c r="AP9" s="1030"/>
      <c r="AQ9" s="1030"/>
      <c r="AR9" s="1030"/>
      <c r="AS9" s="1030"/>
      <c r="AT9" s="1030"/>
      <c r="AU9" s="1031"/>
      <c r="AV9" s="1031"/>
      <c r="AW9" s="1031"/>
      <c r="AX9" s="1031"/>
      <c r="AY9" s="1032"/>
      <c r="AZ9" s="53"/>
      <c r="BA9" s="53"/>
      <c r="BB9" s="53"/>
      <c r="BC9" s="53"/>
      <c r="BD9" s="53"/>
      <c r="BE9" s="54"/>
      <c r="BF9" s="54"/>
      <c r="BG9" s="54"/>
      <c r="BH9" s="54"/>
      <c r="BI9" s="54"/>
      <c r="BJ9" s="54"/>
      <c r="BK9" s="54"/>
      <c r="BL9" s="54"/>
      <c r="BM9" s="54"/>
      <c r="BN9" s="54"/>
      <c r="BO9" s="54"/>
      <c r="BP9" s="54"/>
      <c r="BQ9" s="59">
        <v>3</v>
      </c>
      <c r="BR9" s="60"/>
      <c r="BS9" s="949"/>
      <c r="BT9" s="950"/>
      <c r="BU9" s="950"/>
      <c r="BV9" s="950"/>
      <c r="BW9" s="950"/>
      <c r="BX9" s="950"/>
      <c r="BY9" s="950"/>
      <c r="BZ9" s="950"/>
      <c r="CA9" s="950"/>
      <c r="CB9" s="950"/>
      <c r="CC9" s="950"/>
      <c r="CD9" s="950"/>
      <c r="CE9" s="950"/>
      <c r="CF9" s="950"/>
      <c r="CG9" s="965"/>
      <c r="CH9" s="946"/>
      <c r="CI9" s="947"/>
      <c r="CJ9" s="947"/>
      <c r="CK9" s="947"/>
      <c r="CL9" s="948"/>
      <c r="CM9" s="946"/>
      <c r="CN9" s="947"/>
      <c r="CO9" s="947"/>
      <c r="CP9" s="947"/>
      <c r="CQ9" s="948"/>
      <c r="CR9" s="946"/>
      <c r="CS9" s="947"/>
      <c r="CT9" s="947"/>
      <c r="CU9" s="947"/>
      <c r="CV9" s="948"/>
      <c r="CW9" s="946"/>
      <c r="CX9" s="947"/>
      <c r="CY9" s="947"/>
      <c r="CZ9" s="947"/>
      <c r="DA9" s="948"/>
      <c r="DB9" s="946"/>
      <c r="DC9" s="947"/>
      <c r="DD9" s="947"/>
      <c r="DE9" s="947"/>
      <c r="DF9" s="948"/>
      <c r="DG9" s="946"/>
      <c r="DH9" s="947"/>
      <c r="DI9" s="947"/>
      <c r="DJ9" s="947"/>
      <c r="DK9" s="948"/>
      <c r="DL9" s="946"/>
      <c r="DM9" s="947"/>
      <c r="DN9" s="947"/>
      <c r="DO9" s="947"/>
      <c r="DP9" s="948"/>
      <c r="DQ9" s="946"/>
      <c r="DR9" s="947"/>
      <c r="DS9" s="947"/>
      <c r="DT9" s="947"/>
      <c r="DU9" s="948"/>
      <c r="DV9" s="949"/>
      <c r="DW9" s="950"/>
      <c r="DX9" s="950"/>
      <c r="DY9" s="950"/>
      <c r="DZ9" s="951"/>
      <c r="EA9" s="55"/>
    </row>
    <row r="10" spans="1:131" s="56" customFormat="1" ht="26.25" customHeight="1" x14ac:dyDescent="0.15">
      <c r="A10" s="59">
        <v>4</v>
      </c>
      <c r="B10" s="979"/>
      <c r="C10" s="980"/>
      <c r="D10" s="980"/>
      <c r="E10" s="980"/>
      <c r="F10" s="980"/>
      <c r="G10" s="980"/>
      <c r="H10" s="980"/>
      <c r="I10" s="980"/>
      <c r="J10" s="980"/>
      <c r="K10" s="980"/>
      <c r="L10" s="980"/>
      <c r="M10" s="980"/>
      <c r="N10" s="980"/>
      <c r="O10" s="980"/>
      <c r="P10" s="981"/>
      <c r="Q10" s="987"/>
      <c r="R10" s="988"/>
      <c r="S10" s="988"/>
      <c r="T10" s="988"/>
      <c r="U10" s="988"/>
      <c r="V10" s="988"/>
      <c r="W10" s="988"/>
      <c r="X10" s="988"/>
      <c r="Y10" s="988"/>
      <c r="Z10" s="988"/>
      <c r="AA10" s="988"/>
      <c r="AB10" s="988"/>
      <c r="AC10" s="988"/>
      <c r="AD10" s="988"/>
      <c r="AE10" s="989"/>
      <c r="AF10" s="984"/>
      <c r="AG10" s="985"/>
      <c r="AH10" s="985"/>
      <c r="AI10" s="985"/>
      <c r="AJ10" s="986"/>
      <c r="AK10" s="1029"/>
      <c r="AL10" s="1030"/>
      <c r="AM10" s="1030"/>
      <c r="AN10" s="1030"/>
      <c r="AO10" s="1030"/>
      <c r="AP10" s="1030"/>
      <c r="AQ10" s="1030"/>
      <c r="AR10" s="1030"/>
      <c r="AS10" s="1030"/>
      <c r="AT10" s="1030"/>
      <c r="AU10" s="1031"/>
      <c r="AV10" s="1031"/>
      <c r="AW10" s="1031"/>
      <c r="AX10" s="1031"/>
      <c r="AY10" s="1032"/>
      <c r="AZ10" s="53"/>
      <c r="BA10" s="53"/>
      <c r="BB10" s="53"/>
      <c r="BC10" s="53"/>
      <c r="BD10" s="53"/>
      <c r="BE10" s="54"/>
      <c r="BF10" s="54"/>
      <c r="BG10" s="54"/>
      <c r="BH10" s="54"/>
      <c r="BI10" s="54"/>
      <c r="BJ10" s="54"/>
      <c r="BK10" s="54"/>
      <c r="BL10" s="54"/>
      <c r="BM10" s="54"/>
      <c r="BN10" s="54"/>
      <c r="BO10" s="54"/>
      <c r="BP10" s="54"/>
      <c r="BQ10" s="59">
        <v>4</v>
      </c>
      <c r="BR10" s="60"/>
      <c r="BS10" s="949"/>
      <c r="BT10" s="950"/>
      <c r="BU10" s="950"/>
      <c r="BV10" s="950"/>
      <c r="BW10" s="950"/>
      <c r="BX10" s="950"/>
      <c r="BY10" s="950"/>
      <c r="BZ10" s="950"/>
      <c r="CA10" s="950"/>
      <c r="CB10" s="950"/>
      <c r="CC10" s="950"/>
      <c r="CD10" s="950"/>
      <c r="CE10" s="950"/>
      <c r="CF10" s="950"/>
      <c r="CG10" s="965"/>
      <c r="CH10" s="946"/>
      <c r="CI10" s="947"/>
      <c r="CJ10" s="947"/>
      <c r="CK10" s="947"/>
      <c r="CL10" s="948"/>
      <c r="CM10" s="946"/>
      <c r="CN10" s="947"/>
      <c r="CO10" s="947"/>
      <c r="CP10" s="947"/>
      <c r="CQ10" s="948"/>
      <c r="CR10" s="946"/>
      <c r="CS10" s="947"/>
      <c r="CT10" s="947"/>
      <c r="CU10" s="947"/>
      <c r="CV10" s="948"/>
      <c r="CW10" s="946"/>
      <c r="CX10" s="947"/>
      <c r="CY10" s="947"/>
      <c r="CZ10" s="947"/>
      <c r="DA10" s="948"/>
      <c r="DB10" s="946"/>
      <c r="DC10" s="947"/>
      <c r="DD10" s="947"/>
      <c r="DE10" s="947"/>
      <c r="DF10" s="948"/>
      <c r="DG10" s="946"/>
      <c r="DH10" s="947"/>
      <c r="DI10" s="947"/>
      <c r="DJ10" s="947"/>
      <c r="DK10" s="948"/>
      <c r="DL10" s="946"/>
      <c r="DM10" s="947"/>
      <c r="DN10" s="947"/>
      <c r="DO10" s="947"/>
      <c r="DP10" s="948"/>
      <c r="DQ10" s="946"/>
      <c r="DR10" s="947"/>
      <c r="DS10" s="947"/>
      <c r="DT10" s="947"/>
      <c r="DU10" s="948"/>
      <c r="DV10" s="949"/>
      <c r="DW10" s="950"/>
      <c r="DX10" s="950"/>
      <c r="DY10" s="950"/>
      <c r="DZ10" s="951"/>
      <c r="EA10" s="55"/>
    </row>
    <row r="11" spans="1:131" s="56" customFormat="1" ht="26.25" customHeight="1" x14ac:dyDescent="0.15">
      <c r="A11" s="59">
        <v>5</v>
      </c>
      <c r="B11" s="979"/>
      <c r="C11" s="980"/>
      <c r="D11" s="980"/>
      <c r="E11" s="980"/>
      <c r="F11" s="980"/>
      <c r="G11" s="980"/>
      <c r="H11" s="980"/>
      <c r="I11" s="980"/>
      <c r="J11" s="980"/>
      <c r="K11" s="980"/>
      <c r="L11" s="980"/>
      <c r="M11" s="980"/>
      <c r="N11" s="980"/>
      <c r="O11" s="980"/>
      <c r="P11" s="981"/>
      <c r="Q11" s="987"/>
      <c r="R11" s="988"/>
      <c r="S11" s="988"/>
      <c r="T11" s="988"/>
      <c r="U11" s="988"/>
      <c r="V11" s="988"/>
      <c r="W11" s="988"/>
      <c r="X11" s="988"/>
      <c r="Y11" s="988"/>
      <c r="Z11" s="988"/>
      <c r="AA11" s="988"/>
      <c r="AB11" s="988"/>
      <c r="AC11" s="988"/>
      <c r="AD11" s="988"/>
      <c r="AE11" s="989"/>
      <c r="AF11" s="984"/>
      <c r="AG11" s="985"/>
      <c r="AH11" s="985"/>
      <c r="AI11" s="985"/>
      <c r="AJ11" s="986"/>
      <c r="AK11" s="1029"/>
      <c r="AL11" s="1030"/>
      <c r="AM11" s="1030"/>
      <c r="AN11" s="1030"/>
      <c r="AO11" s="1030"/>
      <c r="AP11" s="1030"/>
      <c r="AQ11" s="1030"/>
      <c r="AR11" s="1030"/>
      <c r="AS11" s="1030"/>
      <c r="AT11" s="1030"/>
      <c r="AU11" s="1031"/>
      <c r="AV11" s="1031"/>
      <c r="AW11" s="1031"/>
      <c r="AX11" s="1031"/>
      <c r="AY11" s="1032"/>
      <c r="AZ11" s="53"/>
      <c r="BA11" s="53"/>
      <c r="BB11" s="53"/>
      <c r="BC11" s="53"/>
      <c r="BD11" s="53"/>
      <c r="BE11" s="54"/>
      <c r="BF11" s="54"/>
      <c r="BG11" s="54"/>
      <c r="BH11" s="54"/>
      <c r="BI11" s="54"/>
      <c r="BJ11" s="54"/>
      <c r="BK11" s="54"/>
      <c r="BL11" s="54"/>
      <c r="BM11" s="54"/>
      <c r="BN11" s="54"/>
      <c r="BO11" s="54"/>
      <c r="BP11" s="54"/>
      <c r="BQ11" s="59">
        <v>5</v>
      </c>
      <c r="BR11" s="60"/>
      <c r="BS11" s="949"/>
      <c r="BT11" s="950"/>
      <c r="BU11" s="950"/>
      <c r="BV11" s="950"/>
      <c r="BW11" s="950"/>
      <c r="BX11" s="950"/>
      <c r="BY11" s="950"/>
      <c r="BZ11" s="950"/>
      <c r="CA11" s="950"/>
      <c r="CB11" s="950"/>
      <c r="CC11" s="950"/>
      <c r="CD11" s="950"/>
      <c r="CE11" s="950"/>
      <c r="CF11" s="950"/>
      <c r="CG11" s="965"/>
      <c r="CH11" s="946"/>
      <c r="CI11" s="947"/>
      <c r="CJ11" s="947"/>
      <c r="CK11" s="947"/>
      <c r="CL11" s="948"/>
      <c r="CM11" s="946"/>
      <c r="CN11" s="947"/>
      <c r="CO11" s="947"/>
      <c r="CP11" s="947"/>
      <c r="CQ11" s="948"/>
      <c r="CR11" s="946"/>
      <c r="CS11" s="947"/>
      <c r="CT11" s="947"/>
      <c r="CU11" s="947"/>
      <c r="CV11" s="948"/>
      <c r="CW11" s="946"/>
      <c r="CX11" s="947"/>
      <c r="CY11" s="947"/>
      <c r="CZ11" s="947"/>
      <c r="DA11" s="948"/>
      <c r="DB11" s="946"/>
      <c r="DC11" s="947"/>
      <c r="DD11" s="947"/>
      <c r="DE11" s="947"/>
      <c r="DF11" s="948"/>
      <c r="DG11" s="946"/>
      <c r="DH11" s="947"/>
      <c r="DI11" s="947"/>
      <c r="DJ11" s="947"/>
      <c r="DK11" s="948"/>
      <c r="DL11" s="946"/>
      <c r="DM11" s="947"/>
      <c r="DN11" s="947"/>
      <c r="DO11" s="947"/>
      <c r="DP11" s="948"/>
      <c r="DQ11" s="946"/>
      <c r="DR11" s="947"/>
      <c r="DS11" s="947"/>
      <c r="DT11" s="947"/>
      <c r="DU11" s="948"/>
      <c r="DV11" s="949"/>
      <c r="DW11" s="950"/>
      <c r="DX11" s="950"/>
      <c r="DY11" s="950"/>
      <c r="DZ11" s="951"/>
      <c r="EA11" s="55"/>
    </row>
    <row r="12" spans="1:131" s="56" customFormat="1" ht="26.25" customHeight="1" x14ac:dyDescent="0.15">
      <c r="A12" s="59">
        <v>6</v>
      </c>
      <c r="B12" s="979"/>
      <c r="C12" s="980"/>
      <c r="D12" s="980"/>
      <c r="E12" s="980"/>
      <c r="F12" s="980"/>
      <c r="G12" s="980"/>
      <c r="H12" s="980"/>
      <c r="I12" s="980"/>
      <c r="J12" s="980"/>
      <c r="K12" s="980"/>
      <c r="L12" s="980"/>
      <c r="M12" s="980"/>
      <c r="N12" s="980"/>
      <c r="O12" s="980"/>
      <c r="P12" s="981"/>
      <c r="Q12" s="987"/>
      <c r="R12" s="988"/>
      <c r="S12" s="988"/>
      <c r="T12" s="988"/>
      <c r="U12" s="988"/>
      <c r="V12" s="988"/>
      <c r="W12" s="988"/>
      <c r="X12" s="988"/>
      <c r="Y12" s="988"/>
      <c r="Z12" s="988"/>
      <c r="AA12" s="988"/>
      <c r="AB12" s="988"/>
      <c r="AC12" s="988"/>
      <c r="AD12" s="988"/>
      <c r="AE12" s="989"/>
      <c r="AF12" s="984"/>
      <c r="AG12" s="985"/>
      <c r="AH12" s="985"/>
      <c r="AI12" s="985"/>
      <c r="AJ12" s="986"/>
      <c r="AK12" s="1029"/>
      <c r="AL12" s="1030"/>
      <c r="AM12" s="1030"/>
      <c r="AN12" s="1030"/>
      <c r="AO12" s="1030"/>
      <c r="AP12" s="1030"/>
      <c r="AQ12" s="1030"/>
      <c r="AR12" s="1030"/>
      <c r="AS12" s="1030"/>
      <c r="AT12" s="1030"/>
      <c r="AU12" s="1031"/>
      <c r="AV12" s="1031"/>
      <c r="AW12" s="1031"/>
      <c r="AX12" s="1031"/>
      <c r="AY12" s="1032"/>
      <c r="AZ12" s="53"/>
      <c r="BA12" s="53"/>
      <c r="BB12" s="53"/>
      <c r="BC12" s="53"/>
      <c r="BD12" s="53"/>
      <c r="BE12" s="54"/>
      <c r="BF12" s="54"/>
      <c r="BG12" s="54"/>
      <c r="BH12" s="54"/>
      <c r="BI12" s="54"/>
      <c r="BJ12" s="54"/>
      <c r="BK12" s="54"/>
      <c r="BL12" s="54"/>
      <c r="BM12" s="54"/>
      <c r="BN12" s="54"/>
      <c r="BO12" s="54"/>
      <c r="BP12" s="54"/>
      <c r="BQ12" s="59">
        <v>6</v>
      </c>
      <c r="BR12" s="60"/>
      <c r="BS12" s="949"/>
      <c r="BT12" s="950"/>
      <c r="BU12" s="950"/>
      <c r="BV12" s="950"/>
      <c r="BW12" s="950"/>
      <c r="BX12" s="950"/>
      <c r="BY12" s="950"/>
      <c r="BZ12" s="950"/>
      <c r="CA12" s="950"/>
      <c r="CB12" s="950"/>
      <c r="CC12" s="950"/>
      <c r="CD12" s="950"/>
      <c r="CE12" s="950"/>
      <c r="CF12" s="950"/>
      <c r="CG12" s="965"/>
      <c r="CH12" s="946"/>
      <c r="CI12" s="947"/>
      <c r="CJ12" s="947"/>
      <c r="CK12" s="947"/>
      <c r="CL12" s="948"/>
      <c r="CM12" s="946"/>
      <c r="CN12" s="947"/>
      <c r="CO12" s="947"/>
      <c r="CP12" s="947"/>
      <c r="CQ12" s="948"/>
      <c r="CR12" s="946"/>
      <c r="CS12" s="947"/>
      <c r="CT12" s="947"/>
      <c r="CU12" s="947"/>
      <c r="CV12" s="948"/>
      <c r="CW12" s="946"/>
      <c r="CX12" s="947"/>
      <c r="CY12" s="947"/>
      <c r="CZ12" s="947"/>
      <c r="DA12" s="948"/>
      <c r="DB12" s="946"/>
      <c r="DC12" s="947"/>
      <c r="DD12" s="947"/>
      <c r="DE12" s="947"/>
      <c r="DF12" s="948"/>
      <c r="DG12" s="946"/>
      <c r="DH12" s="947"/>
      <c r="DI12" s="947"/>
      <c r="DJ12" s="947"/>
      <c r="DK12" s="948"/>
      <c r="DL12" s="946"/>
      <c r="DM12" s="947"/>
      <c r="DN12" s="947"/>
      <c r="DO12" s="947"/>
      <c r="DP12" s="948"/>
      <c r="DQ12" s="946"/>
      <c r="DR12" s="947"/>
      <c r="DS12" s="947"/>
      <c r="DT12" s="947"/>
      <c r="DU12" s="948"/>
      <c r="DV12" s="949"/>
      <c r="DW12" s="950"/>
      <c r="DX12" s="950"/>
      <c r="DY12" s="950"/>
      <c r="DZ12" s="951"/>
      <c r="EA12" s="55"/>
    </row>
    <row r="13" spans="1:131" s="56" customFormat="1" ht="26.25" customHeight="1" x14ac:dyDescent="0.15">
      <c r="A13" s="59">
        <v>7</v>
      </c>
      <c r="B13" s="979"/>
      <c r="C13" s="980"/>
      <c r="D13" s="980"/>
      <c r="E13" s="980"/>
      <c r="F13" s="980"/>
      <c r="G13" s="980"/>
      <c r="H13" s="980"/>
      <c r="I13" s="980"/>
      <c r="J13" s="980"/>
      <c r="K13" s="980"/>
      <c r="L13" s="980"/>
      <c r="M13" s="980"/>
      <c r="N13" s="980"/>
      <c r="O13" s="980"/>
      <c r="P13" s="981"/>
      <c r="Q13" s="987"/>
      <c r="R13" s="988"/>
      <c r="S13" s="988"/>
      <c r="T13" s="988"/>
      <c r="U13" s="988"/>
      <c r="V13" s="988"/>
      <c r="W13" s="988"/>
      <c r="X13" s="988"/>
      <c r="Y13" s="988"/>
      <c r="Z13" s="988"/>
      <c r="AA13" s="988"/>
      <c r="AB13" s="988"/>
      <c r="AC13" s="988"/>
      <c r="AD13" s="988"/>
      <c r="AE13" s="989"/>
      <c r="AF13" s="984"/>
      <c r="AG13" s="985"/>
      <c r="AH13" s="985"/>
      <c r="AI13" s="985"/>
      <c r="AJ13" s="986"/>
      <c r="AK13" s="1029"/>
      <c r="AL13" s="1030"/>
      <c r="AM13" s="1030"/>
      <c r="AN13" s="1030"/>
      <c r="AO13" s="1030"/>
      <c r="AP13" s="1030"/>
      <c r="AQ13" s="1030"/>
      <c r="AR13" s="1030"/>
      <c r="AS13" s="1030"/>
      <c r="AT13" s="1030"/>
      <c r="AU13" s="1031"/>
      <c r="AV13" s="1031"/>
      <c r="AW13" s="1031"/>
      <c r="AX13" s="1031"/>
      <c r="AY13" s="1032"/>
      <c r="AZ13" s="53"/>
      <c r="BA13" s="53"/>
      <c r="BB13" s="53"/>
      <c r="BC13" s="53"/>
      <c r="BD13" s="53"/>
      <c r="BE13" s="54"/>
      <c r="BF13" s="54"/>
      <c r="BG13" s="54"/>
      <c r="BH13" s="54"/>
      <c r="BI13" s="54"/>
      <c r="BJ13" s="54"/>
      <c r="BK13" s="54"/>
      <c r="BL13" s="54"/>
      <c r="BM13" s="54"/>
      <c r="BN13" s="54"/>
      <c r="BO13" s="54"/>
      <c r="BP13" s="54"/>
      <c r="BQ13" s="59">
        <v>7</v>
      </c>
      <c r="BR13" s="60"/>
      <c r="BS13" s="949"/>
      <c r="BT13" s="950"/>
      <c r="BU13" s="950"/>
      <c r="BV13" s="950"/>
      <c r="BW13" s="950"/>
      <c r="BX13" s="950"/>
      <c r="BY13" s="950"/>
      <c r="BZ13" s="950"/>
      <c r="CA13" s="950"/>
      <c r="CB13" s="950"/>
      <c r="CC13" s="950"/>
      <c r="CD13" s="950"/>
      <c r="CE13" s="950"/>
      <c r="CF13" s="950"/>
      <c r="CG13" s="965"/>
      <c r="CH13" s="946"/>
      <c r="CI13" s="947"/>
      <c r="CJ13" s="947"/>
      <c r="CK13" s="947"/>
      <c r="CL13" s="948"/>
      <c r="CM13" s="946"/>
      <c r="CN13" s="947"/>
      <c r="CO13" s="947"/>
      <c r="CP13" s="947"/>
      <c r="CQ13" s="948"/>
      <c r="CR13" s="946"/>
      <c r="CS13" s="947"/>
      <c r="CT13" s="947"/>
      <c r="CU13" s="947"/>
      <c r="CV13" s="948"/>
      <c r="CW13" s="946"/>
      <c r="CX13" s="947"/>
      <c r="CY13" s="947"/>
      <c r="CZ13" s="947"/>
      <c r="DA13" s="948"/>
      <c r="DB13" s="946"/>
      <c r="DC13" s="947"/>
      <c r="DD13" s="947"/>
      <c r="DE13" s="947"/>
      <c r="DF13" s="948"/>
      <c r="DG13" s="946"/>
      <c r="DH13" s="947"/>
      <c r="DI13" s="947"/>
      <c r="DJ13" s="947"/>
      <c r="DK13" s="948"/>
      <c r="DL13" s="946"/>
      <c r="DM13" s="947"/>
      <c r="DN13" s="947"/>
      <c r="DO13" s="947"/>
      <c r="DP13" s="948"/>
      <c r="DQ13" s="946"/>
      <c r="DR13" s="947"/>
      <c r="DS13" s="947"/>
      <c r="DT13" s="947"/>
      <c r="DU13" s="948"/>
      <c r="DV13" s="949"/>
      <c r="DW13" s="950"/>
      <c r="DX13" s="950"/>
      <c r="DY13" s="950"/>
      <c r="DZ13" s="951"/>
      <c r="EA13" s="55"/>
    </row>
    <row r="14" spans="1:131" s="56" customFormat="1" ht="26.25" customHeight="1" x14ac:dyDescent="0.15">
      <c r="A14" s="59">
        <v>8</v>
      </c>
      <c r="B14" s="979"/>
      <c r="C14" s="980"/>
      <c r="D14" s="980"/>
      <c r="E14" s="980"/>
      <c r="F14" s="980"/>
      <c r="G14" s="980"/>
      <c r="H14" s="980"/>
      <c r="I14" s="980"/>
      <c r="J14" s="980"/>
      <c r="K14" s="980"/>
      <c r="L14" s="980"/>
      <c r="M14" s="980"/>
      <c r="N14" s="980"/>
      <c r="O14" s="980"/>
      <c r="P14" s="981"/>
      <c r="Q14" s="987"/>
      <c r="R14" s="988"/>
      <c r="S14" s="988"/>
      <c r="T14" s="988"/>
      <c r="U14" s="988"/>
      <c r="V14" s="988"/>
      <c r="W14" s="988"/>
      <c r="X14" s="988"/>
      <c r="Y14" s="988"/>
      <c r="Z14" s="988"/>
      <c r="AA14" s="988"/>
      <c r="AB14" s="988"/>
      <c r="AC14" s="988"/>
      <c r="AD14" s="988"/>
      <c r="AE14" s="989"/>
      <c r="AF14" s="984"/>
      <c r="AG14" s="985"/>
      <c r="AH14" s="985"/>
      <c r="AI14" s="985"/>
      <c r="AJ14" s="986"/>
      <c r="AK14" s="1029"/>
      <c r="AL14" s="1030"/>
      <c r="AM14" s="1030"/>
      <c r="AN14" s="1030"/>
      <c r="AO14" s="1030"/>
      <c r="AP14" s="1030"/>
      <c r="AQ14" s="1030"/>
      <c r="AR14" s="1030"/>
      <c r="AS14" s="1030"/>
      <c r="AT14" s="1030"/>
      <c r="AU14" s="1031"/>
      <c r="AV14" s="1031"/>
      <c r="AW14" s="1031"/>
      <c r="AX14" s="1031"/>
      <c r="AY14" s="1032"/>
      <c r="AZ14" s="53"/>
      <c r="BA14" s="53"/>
      <c r="BB14" s="53"/>
      <c r="BC14" s="53"/>
      <c r="BD14" s="53"/>
      <c r="BE14" s="54"/>
      <c r="BF14" s="54"/>
      <c r="BG14" s="54"/>
      <c r="BH14" s="54"/>
      <c r="BI14" s="54"/>
      <c r="BJ14" s="54"/>
      <c r="BK14" s="54"/>
      <c r="BL14" s="54"/>
      <c r="BM14" s="54"/>
      <c r="BN14" s="54"/>
      <c r="BO14" s="54"/>
      <c r="BP14" s="54"/>
      <c r="BQ14" s="59">
        <v>8</v>
      </c>
      <c r="BR14" s="60"/>
      <c r="BS14" s="949"/>
      <c r="BT14" s="950"/>
      <c r="BU14" s="950"/>
      <c r="BV14" s="950"/>
      <c r="BW14" s="950"/>
      <c r="BX14" s="950"/>
      <c r="BY14" s="950"/>
      <c r="BZ14" s="950"/>
      <c r="CA14" s="950"/>
      <c r="CB14" s="950"/>
      <c r="CC14" s="950"/>
      <c r="CD14" s="950"/>
      <c r="CE14" s="950"/>
      <c r="CF14" s="950"/>
      <c r="CG14" s="965"/>
      <c r="CH14" s="946"/>
      <c r="CI14" s="947"/>
      <c r="CJ14" s="947"/>
      <c r="CK14" s="947"/>
      <c r="CL14" s="948"/>
      <c r="CM14" s="946"/>
      <c r="CN14" s="947"/>
      <c r="CO14" s="947"/>
      <c r="CP14" s="947"/>
      <c r="CQ14" s="948"/>
      <c r="CR14" s="946"/>
      <c r="CS14" s="947"/>
      <c r="CT14" s="947"/>
      <c r="CU14" s="947"/>
      <c r="CV14" s="948"/>
      <c r="CW14" s="946"/>
      <c r="CX14" s="947"/>
      <c r="CY14" s="947"/>
      <c r="CZ14" s="947"/>
      <c r="DA14" s="948"/>
      <c r="DB14" s="946"/>
      <c r="DC14" s="947"/>
      <c r="DD14" s="947"/>
      <c r="DE14" s="947"/>
      <c r="DF14" s="948"/>
      <c r="DG14" s="946"/>
      <c r="DH14" s="947"/>
      <c r="DI14" s="947"/>
      <c r="DJ14" s="947"/>
      <c r="DK14" s="948"/>
      <c r="DL14" s="946"/>
      <c r="DM14" s="947"/>
      <c r="DN14" s="947"/>
      <c r="DO14" s="947"/>
      <c r="DP14" s="948"/>
      <c r="DQ14" s="946"/>
      <c r="DR14" s="947"/>
      <c r="DS14" s="947"/>
      <c r="DT14" s="947"/>
      <c r="DU14" s="948"/>
      <c r="DV14" s="949"/>
      <c r="DW14" s="950"/>
      <c r="DX14" s="950"/>
      <c r="DY14" s="950"/>
      <c r="DZ14" s="951"/>
      <c r="EA14" s="55"/>
    </row>
    <row r="15" spans="1:131" s="56" customFormat="1" ht="26.25" customHeight="1" x14ac:dyDescent="0.15">
      <c r="A15" s="59">
        <v>9</v>
      </c>
      <c r="B15" s="979"/>
      <c r="C15" s="980"/>
      <c r="D15" s="980"/>
      <c r="E15" s="980"/>
      <c r="F15" s="980"/>
      <c r="G15" s="980"/>
      <c r="H15" s="980"/>
      <c r="I15" s="980"/>
      <c r="J15" s="980"/>
      <c r="K15" s="980"/>
      <c r="L15" s="980"/>
      <c r="M15" s="980"/>
      <c r="N15" s="980"/>
      <c r="O15" s="980"/>
      <c r="P15" s="981"/>
      <c r="Q15" s="987"/>
      <c r="R15" s="988"/>
      <c r="S15" s="988"/>
      <c r="T15" s="988"/>
      <c r="U15" s="988"/>
      <c r="V15" s="988"/>
      <c r="W15" s="988"/>
      <c r="X15" s="988"/>
      <c r="Y15" s="988"/>
      <c r="Z15" s="988"/>
      <c r="AA15" s="988"/>
      <c r="AB15" s="988"/>
      <c r="AC15" s="988"/>
      <c r="AD15" s="988"/>
      <c r="AE15" s="989"/>
      <c r="AF15" s="984"/>
      <c r="AG15" s="985"/>
      <c r="AH15" s="985"/>
      <c r="AI15" s="985"/>
      <c r="AJ15" s="986"/>
      <c r="AK15" s="1029"/>
      <c r="AL15" s="1030"/>
      <c r="AM15" s="1030"/>
      <c r="AN15" s="1030"/>
      <c r="AO15" s="1030"/>
      <c r="AP15" s="1030"/>
      <c r="AQ15" s="1030"/>
      <c r="AR15" s="1030"/>
      <c r="AS15" s="1030"/>
      <c r="AT15" s="1030"/>
      <c r="AU15" s="1031"/>
      <c r="AV15" s="1031"/>
      <c r="AW15" s="1031"/>
      <c r="AX15" s="1031"/>
      <c r="AY15" s="1032"/>
      <c r="AZ15" s="53"/>
      <c r="BA15" s="53"/>
      <c r="BB15" s="53"/>
      <c r="BC15" s="53"/>
      <c r="BD15" s="53"/>
      <c r="BE15" s="54"/>
      <c r="BF15" s="54"/>
      <c r="BG15" s="54"/>
      <c r="BH15" s="54"/>
      <c r="BI15" s="54"/>
      <c r="BJ15" s="54"/>
      <c r="BK15" s="54"/>
      <c r="BL15" s="54"/>
      <c r="BM15" s="54"/>
      <c r="BN15" s="54"/>
      <c r="BO15" s="54"/>
      <c r="BP15" s="54"/>
      <c r="BQ15" s="59">
        <v>9</v>
      </c>
      <c r="BR15" s="60"/>
      <c r="BS15" s="949"/>
      <c r="BT15" s="950"/>
      <c r="BU15" s="950"/>
      <c r="BV15" s="950"/>
      <c r="BW15" s="950"/>
      <c r="BX15" s="950"/>
      <c r="BY15" s="950"/>
      <c r="BZ15" s="950"/>
      <c r="CA15" s="950"/>
      <c r="CB15" s="950"/>
      <c r="CC15" s="950"/>
      <c r="CD15" s="950"/>
      <c r="CE15" s="950"/>
      <c r="CF15" s="950"/>
      <c r="CG15" s="965"/>
      <c r="CH15" s="946"/>
      <c r="CI15" s="947"/>
      <c r="CJ15" s="947"/>
      <c r="CK15" s="947"/>
      <c r="CL15" s="948"/>
      <c r="CM15" s="946"/>
      <c r="CN15" s="947"/>
      <c r="CO15" s="947"/>
      <c r="CP15" s="947"/>
      <c r="CQ15" s="948"/>
      <c r="CR15" s="946"/>
      <c r="CS15" s="947"/>
      <c r="CT15" s="947"/>
      <c r="CU15" s="947"/>
      <c r="CV15" s="948"/>
      <c r="CW15" s="946"/>
      <c r="CX15" s="947"/>
      <c r="CY15" s="947"/>
      <c r="CZ15" s="947"/>
      <c r="DA15" s="948"/>
      <c r="DB15" s="946"/>
      <c r="DC15" s="947"/>
      <c r="DD15" s="947"/>
      <c r="DE15" s="947"/>
      <c r="DF15" s="948"/>
      <c r="DG15" s="946"/>
      <c r="DH15" s="947"/>
      <c r="DI15" s="947"/>
      <c r="DJ15" s="947"/>
      <c r="DK15" s="948"/>
      <c r="DL15" s="946"/>
      <c r="DM15" s="947"/>
      <c r="DN15" s="947"/>
      <c r="DO15" s="947"/>
      <c r="DP15" s="948"/>
      <c r="DQ15" s="946"/>
      <c r="DR15" s="947"/>
      <c r="DS15" s="947"/>
      <c r="DT15" s="947"/>
      <c r="DU15" s="948"/>
      <c r="DV15" s="949"/>
      <c r="DW15" s="950"/>
      <c r="DX15" s="950"/>
      <c r="DY15" s="950"/>
      <c r="DZ15" s="951"/>
      <c r="EA15" s="55"/>
    </row>
    <row r="16" spans="1:131" s="56" customFormat="1" ht="26.25" customHeight="1" x14ac:dyDescent="0.15">
      <c r="A16" s="59">
        <v>10</v>
      </c>
      <c r="B16" s="979"/>
      <c r="C16" s="980"/>
      <c r="D16" s="980"/>
      <c r="E16" s="980"/>
      <c r="F16" s="980"/>
      <c r="G16" s="980"/>
      <c r="H16" s="980"/>
      <c r="I16" s="980"/>
      <c r="J16" s="980"/>
      <c r="K16" s="980"/>
      <c r="L16" s="980"/>
      <c r="M16" s="980"/>
      <c r="N16" s="980"/>
      <c r="O16" s="980"/>
      <c r="P16" s="981"/>
      <c r="Q16" s="987"/>
      <c r="R16" s="988"/>
      <c r="S16" s="988"/>
      <c r="T16" s="988"/>
      <c r="U16" s="988"/>
      <c r="V16" s="988"/>
      <c r="W16" s="988"/>
      <c r="X16" s="988"/>
      <c r="Y16" s="988"/>
      <c r="Z16" s="988"/>
      <c r="AA16" s="988"/>
      <c r="AB16" s="988"/>
      <c r="AC16" s="988"/>
      <c r="AD16" s="988"/>
      <c r="AE16" s="989"/>
      <c r="AF16" s="984"/>
      <c r="AG16" s="985"/>
      <c r="AH16" s="985"/>
      <c r="AI16" s="985"/>
      <c r="AJ16" s="986"/>
      <c r="AK16" s="1029"/>
      <c r="AL16" s="1030"/>
      <c r="AM16" s="1030"/>
      <c r="AN16" s="1030"/>
      <c r="AO16" s="1030"/>
      <c r="AP16" s="1030"/>
      <c r="AQ16" s="1030"/>
      <c r="AR16" s="1030"/>
      <c r="AS16" s="1030"/>
      <c r="AT16" s="1030"/>
      <c r="AU16" s="1031"/>
      <c r="AV16" s="1031"/>
      <c r="AW16" s="1031"/>
      <c r="AX16" s="1031"/>
      <c r="AY16" s="1032"/>
      <c r="AZ16" s="53"/>
      <c r="BA16" s="53"/>
      <c r="BB16" s="53"/>
      <c r="BC16" s="53"/>
      <c r="BD16" s="53"/>
      <c r="BE16" s="54"/>
      <c r="BF16" s="54"/>
      <c r="BG16" s="54"/>
      <c r="BH16" s="54"/>
      <c r="BI16" s="54"/>
      <c r="BJ16" s="54"/>
      <c r="BK16" s="54"/>
      <c r="BL16" s="54"/>
      <c r="BM16" s="54"/>
      <c r="BN16" s="54"/>
      <c r="BO16" s="54"/>
      <c r="BP16" s="54"/>
      <c r="BQ16" s="59">
        <v>10</v>
      </c>
      <c r="BR16" s="60"/>
      <c r="BS16" s="949"/>
      <c r="BT16" s="950"/>
      <c r="BU16" s="950"/>
      <c r="BV16" s="950"/>
      <c r="BW16" s="950"/>
      <c r="BX16" s="950"/>
      <c r="BY16" s="950"/>
      <c r="BZ16" s="950"/>
      <c r="CA16" s="950"/>
      <c r="CB16" s="950"/>
      <c r="CC16" s="950"/>
      <c r="CD16" s="950"/>
      <c r="CE16" s="950"/>
      <c r="CF16" s="950"/>
      <c r="CG16" s="965"/>
      <c r="CH16" s="946"/>
      <c r="CI16" s="947"/>
      <c r="CJ16" s="947"/>
      <c r="CK16" s="947"/>
      <c r="CL16" s="948"/>
      <c r="CM16" s="946"/>
      <c r="CN16" s="947"/>
      <c r="CO16" s="947"/>
      <c r="CP16" s="947"/>
      <c r="CQ16" s="948"/>
      <c r="CR16" s="946"/>
      <c r="CS16" s="947"/>
      <c r="CT16" s="947"/>
      <c r="CU16" s="947"/>
      <c r="CV16" s="948"/>
      <c r="CW16" s="946"/>
      <c r="CX16" s="947"/>
      <c r="CY16" s="947"/>
      <c r="CZ16" s="947"/>
      <c r="DA16" s="948"/>
      <c r="DB16" s="946"/>
      <c r="DC16" s="947"/>
      <c r="DD16" s="947"/>
      <c r="DE16" s="947"/>
      <c r="DF16" s="948"/>
      <c r="DG16" s="946"/>
      <c r="DH16" s="947"/>
      <c r="DI16" s="947"/>
      <c r="DJ16" s="947"/>
      <c r="DK16" s="948"/>
      <c r="DL16" s="946"/>
      <c r="DM16" s="947"/>
      <c r="DN16" s="947"/>
      <c r="DO16" s="947"/>
      <c r="DP16" s="948"/>
      <c r="DQ16" s="946"/>
      <c r="DR16" s="947"/>
      <c r="DS16" s="947"/>
      <c r="DT16" s="947"/>
      <c r="DU16" s="948"/>
      <c r="DV16" s="949"/>
      <c r="DW16" s="950"/>
      <c r="DX16" s="950"/>
      <c r="DY16" s="950"/>
      <c r="DZ16" s="951"/>
      <c r="EA16" s="55"/>
    </row>
    <row r="17" spans="1:131" s="56" customFormat="1" ht="26.25" customHeight="1" x14ac:dyDescent="0.15">
      <c r="A17" s="59">
        <v>11</v>
      </c>
      <c r="B17" s="979"/>
      <c r="C17" s="980"/>
      <c r="D17" s="980"/>
      <c r="E17" s="980"/>
      <c r="F17" s="980"/>
      <c r="G17" s="980"/>
      <c r="H17" s="980"/>
      <c r="I17" s="980"/>
      <c r="J17" s="980"/>
      <c r="K17" s="980"/>
      <c r="L17" s="980"/>
      <c r="M17" s="980"/>
      <c r="N17" s="980"/>
      <c r="O17" s="980"/>
      <c r="P17" s="981"/>
      <c r="Q17" s="987"/>
      <c r="R17" s="988"/>
      <c r="S17" s="988"/>
      <c r="T17" s="988"/>
      <c r="U17" s="988"/>
      <c r="V17" s="988"/>
      <c r="W17" s="988"/>
      <c r="X17" s="988"/>
      <c r="Y17" s="988"/>
      <c r="Z17" s="988"/>
      <c r="AA17" s="988"/>
      <c r="AB17" s="988"/>
      <c r="AC17" s="988"/>
      <c r="AD17" s="988"/>
      <c r="AE17" s="989"/>
      <c r="AF17" s="984"/>
      <c r="AG17" s="985"/>
      <c r="AH17" s="985"/>
      <c r="AI17" s="985"/>
      <c r="AJ17" s="986"/>
      <c r="AK17" s="1029"/>
      <c r="AL17" s="1030"/>
      <c r="AM17" s="1030"/>
      <c r="AN17" s="1030"/>
      <c r="AO17" s="1030"/>
      <c r="AP17" s="1030"/>
      <c r="AQ17" s="1030"/>
      <c r="AR17" s="1030"/>
      <c r="AS17" s="1030"/>
      <c r="AT17" s="1030"/>
      <c r="AU17" s="1031"/>
      <c r="AV17" s="1031"/>
      <c r="AW17" s="1031"/>
      <c r="AX17" s="1031"/>
      <c r="AY17" s="1032"/>
      <c r="AZ17" s="53"/>
      <c r="BA17" s="53"/>
      <c r="BB17" s="53"/>
      <c r="BC17" s="53"/>
      <c r="BD17" s="53"/>
      <c r="BE17" s="54"/>
      <c r="BF17" s="54"/>
      <c r="BG17" s="54"/>
      <c r="BH17" s="54"/>
      <c r="BI17" s="54"/>
      <c r="BJ17" s="54"/>
      <c r="BK17" s="54"/>
      <c r="BL17" s="54"/>
      <c r="BM17" s="54"/>
      <c r="BN17" s="54"/>
      <c r="BO17" s="54"/>
      <c r="BP17" s="54"/>
      <c r="BQ17" s="59">
        <v>11</v>
      </c>
      <c r="BR17" s="60"/>
      <c r="BS17" s="949"/>
      <c r="BT17" s="950"/>
      <c r="BU17" s="950"/>
      <c r="BV17" s="950"/>
      <c r="BW17" s="950"/>
      <c r="BX17" s="950"/>
      <c r="BY17" s="950"/>
      <c r="BZ17" s="950"/>
      <c r="CA17" s="950"/>
      <c r="CB17" s="950"/>
      <c r="CC17" s="950"/>
      <c r="CD17" s="950"/>
      <c r="CE17" s="950"/>
      <c r="CF17" s="950"/>
      <c r="CG17" s="965"/>
      <c r="CH17" s="946"/>
      <c r="CI17" s="947"/>
      <c r="CJ17" s="947"/>
      <c r="CK17" s="947"/>
      <c r="CL17" s="948"/>
      <c r="CM17" s="946"/>
      <c r="CN17" s="947"/>
      <c r="CO17" s="947"/>
      <c r="CP17" s="947"/>
      <c r="CQ17" s="948"/>
      <c r="CR17" s="946"/>
      <c r="CS17" s="947"/>
      <c r="CT17" s="947"/>
      <c r="CU17" s="947"/>
      <c r="CV17" s="948"/>
      <c r="CW17" s="946"/>
      <c r="CX17" s="947"/>
      <c r="CY17" s="947"/>
      <c r="CZ17" s="947"/>
      <c r="DA17" s="948"/>
      <c r="DB17" s="946"/>
      <c r="DC17" s="947"/>
      <c r="DD17" s="947"/>
      <c r="DE17" s="947"/>
      <c r="DF17" s="948"/>
      <c r="DG17" s="946"/>
      <c r="DH17" s="947"/>
      <c r="DI17" s="947"/>
      <c r="DJ17" s="947"/>
      <c r="DK17" s="948"/>
      <c r="DL17" s="946"/>
      <c r="DM17" s="947"/>
      <c r="DN17" s="947"/>
      <c r="DO17" s="947"/>
      <c r="DP17" s="948"/>
      <c r="DQ17" s="946"/>
      <c r="DR17" s="947"/>
      <c r="DS17" s="947"/>
      <c r="DT17" s="947"/>
      <c r="DU17" s="948"/>
      <c r="DV17" s="949"/>
      <c r="DW17" s="950"/>
      <c r="DX17" s="950"/>
      <c r="DY17" s="950"/>
      <c r="DZ17" s="951"/>
      <c r="EA17" s="55"/>
    </row>
    <row r="18" spans="1:131" s="56" customFormat="1" ht="26.25" customHeight="1" x14ac:dyDescent="0.15">
      <c r="A18" s="59">
        <v>12</v>
      </c>
      <c r="B18" s="979"/>
      <c r="C18" s="980"/>
      <c r="D18" s="980"/>
      <c r="E18" s="980"/>
      <c r="F18" s="980"/>
      <c r="G18" s="980"/>
      <c r="H18" s="980"/>
      <c r="I18" s="980"/>
      <c r="J18" s="980"/>
      <c r="K18" s="980"/>
      <c r="L18" s="980"/>
      <c r="M18" s="980"/>
      <c r="N18" s="980"/>
      <c r="O18" s="980"/>
      <c r="P18" s="981"/>
      <c r="Q18" s="987"/>
      <c r="R18" s="988"/>
      <c r="S18" s="988"/>
      <c r="T18" s="988"/>
      <c r="U18" s="988"/>
      <c r="V18" s="988"/>
      <c r="W18" s="988"/>
      <c r="X18" s="988"/>
      <c r="Y18" s="988"/>
      <c r="Z18" s="988"/>
      <c r="AA18" s="988"/>
      <c r="AB18" s="988"/>
      <c r="AC18" s="988"/>
      <c r="AD18" s="988"/>
      <c r="AE18" s="989"/>
      <c r="AF18" s="984"/>
      <c r="AG18" s="985"/>
      <c r="AH18" s="985"/>
      <c r="AI18" s="985"/>
      <c r="AJ18" s="986"/>
      <c r="AK18" s="1029"/>
      <c r="AL18" s="1030"/>
      <c r="AM18" s="1030"/>
      <c r="AN18" s="1030"/>
      <c r="AO18" s="1030"/>
      <c r="AP18" s="1030"/>
      <c r="AQ18" s="1030"/>
      <c r="AR18" s="1030"/>
      <c r="AS18" s="1030"/>
      <c r="AT18" s="1030"/>
      <c r="AU18" s="1031"/>
      <c r="AV18" s="1031"/>
      <c r="AW18" s="1031"/>
      <c r="AX18" s="1031"/>
      <c r="AY18" s="1032"/>
      <c r="AZ18" s="53"/>
      <c r="BA18" s="53"/>
      <c r="BB18" s="53"/>
      <c r="BC18" s="53"/>
      <c r="BD18" s="53"/>
      <c r="BE18" s="54"/>
      <c r="BF18" s="54"/>
      <c r="BG18" s="54"/>
      <c r="BH18" s="54"/>
      <c r="BI18" s="54"/>
      <c r="BJ18" s="54"/>
      <c r="BK18" s="54"/>
      <c r="BL18" s="54"/>
      <c r="BM18" s="54"/>
      <c r="BN18" s="54"/>
      <c r="BO18" s="54"/>
      <c r="BP18" s="54"/>
      <c r="BQ18" s="59">
        <v>12</v>
      </c>
      <c r="BR18" s="60"/>
      <c r="BS18" s="949"/>
      <c r="BT18" s="950"/>
      <c r="BU18" s="950"/>
      <c r="BV18" s="950"/>
      <c r="BW18" s="950"/>
      <c r="BX18" s="950"/>
      <c r="BY18" s="950"/>
      <c r="BZ18" s="950"/>
      <c r="CA18" s="950"/>
      <c r="CB18" s="950"/>
      <c r="CC18" s="950"/>
      <c r="CD18" s="950"/>
      <c r="CE18" s="950"/>
      <c r="CF18" s="950"/>
      <c r="CG18" s="965"/>
      <c r="CH18" s="946"/>
      <c r="CI18" s="947"/>
      <c r="CJ18" s="947"/>
      <c r="CK18" s="947"/>
      <c r="CL18" s="948"/>
      <c r="CM18" s="946"/>
      <c r="CN18" s="947"/>
      <c r="CO18" s="947"/>
      <c r="CP18" s="947"/>
      <c r="CQ18" s="948"/>
      <c r="CR18" s="946"/>
      <c r="CS18" s="947"/>
      <c r="CT18" s="947"/>
      <c r="CU18" s="947"/>
      <c r="CV18" s="948"/>
      <c r="CW18" s="946"/>
      <c r="CX18" s="947"/>
      <c r="CY18" s="947"/>
      <c r="CZ18" s="947"/>
      <c r="DA18" s="948"/>
      <c r="DB18" s="946"/>
      <c r="DC18" s="947"/>
      <c r="DD18" s="947"/>
      <c r="DE18" s="947"/>
      <c r="DF18" s="948"/>
      <c r="DG18" s="946"/>
      <c r="DH18" s="947"/>
      <c r="DI18" s="947"/>
      <c r="DJ18" s="947"/>
      <c r="DK18" s="948"/>
      <c r="DL18" s="946"/>
      <c r="DM18" s="947"/>
      <c r="DN18" s="947"/>
      <c r="DO18" s="947"/>
      <c r="DP18" s="948"/>
      <c r="DQ18" s="946"/>
      <c r="DR18" s="947"/>
      <c r="DS18" s="947"/>
      <c r="DT18" s="947"/>
      <c r="DU18" s="948"/>
      <c r="DV18" s="949"/>
      <c r="DW18" s="950"/>
      <c r="DX18" s="950"/>
      <c r="DY18" s="950"/>
      <c r="DZ18" s="951"/>
      <c r="EA18" s="55"/>
    </row>
    <row r="19" spans="1:131" s="56" customFormat="1" ht="26.25" customHeight="1" x14ac:dyDescent="0.15">
      <c r="A19" s="59">
        <v>13</v>
      </c>
      <c r="B19" s="979"/>
      <c r="C19" s="980"/>
      <c r="D19" s="980"/>
      <c r="E19" s="980"/>
      <c r="F19" s="980"/>
      <c r="G19" s="980"/>
      <c r="H19" s="980"/>
      <c r="I19" s="980"/>
      <c r="J19" s="980"/>
      <c r="K19" s="980"/>
      <c r="L19" s="980"/>
      <c r="M19" s="980"/>
      <c r="N19" s="980"/>
      <c r="O19" s="980"/>
      <c r="P19" s="981"/>
      <c r="Q19" s="987"/>
      <c r="R19" s="988"/>
      <c r="S19" s="988"/>
      <c r="T19" s="988"/>
      <c r="U19" s="988"/>
      <c r="V19" s="988"/>
      <c r="W19" s="988"/>
      <c r="X19" s="988"/>
      <c r="Y19" s="988"/>
      <c r="Z19" s="988"/>
      <c r="AA19" s="988"/>
      <c r="AB19" s="988"/>
      <c r="AC19" s="988"/>
      <c r="AD19" s="988"/>
      <c r="AE19" s="989"/>
      <c r="AF19" s="984"/>
      <c r="AG19" s="985"/>
      <c r="AH19" s="985"/>
      <c r="AI19" s="985"/>
      <c r="AJ19" s="986"/>
      <c r="AK19" s="1029"/>
      <c r="AL19" s="1030"/>
      <c r="AM19" s="1030"/>
      <c r="AN19" s="1030"/>
      <c r="AO19" s="1030"/>
      <c r="AP19" s="1030"/>
      <c r="AQ19" s="1030"/>
      <c r="AR19" s="1030"/>
      <c r="AS19" s="1030"/>
      <c r="AT19" s="1030"/>
      <c r="AU19" s="1031"/>
      <c r="AV19" s="1031"/>
      <c r="AW19" s="1031"/>
      <c r="AX19" s="1031"/>
      <c r="AY19" s="1032"/>
      <c r="AZ19" s="53"/>
      <c r="BA19" s="53"/>
      <c r="BB19" s="53"/>
      <c r="BC19" s="53"/>
      <c r="BD19" s="53"/>
      <c r="BE19" s="54"/>
      <c r="BF19" s="54"/>
      <c r="BG19" s="54"/>
      <c r="BH19" s="54"/>
      <c r="BI19" s="54"/>
      <c r="BJ19" s="54"/>
      <c r="BK19" s="54"/>
      <c r="BL19" s="54"/>
      <c r="BM19" s="54"/>
      <c r="BN19" s="54"/>
      <c r="BO19" s="54"/>
      <c r="BP19" s="54"/>
      <c r="BQ19" s="59">
        <v>13</v>
      </c>
      <c r="BR19" s="60"/>
      <c r="BS19" s="949"/>
      <c r="BT19" s="950"/>
      <c r="BU19" s="950"/>
      <c r="BV19" s="950"/>
      <c r="BW19" s="950"/>
      <c r="BX19" s="950"/>
      <c r="BY19" s="950"/>
      <c r="BZ19" s="950"/>
      <c r="CA19" s="950"/>
      <c r="CB19" s="950"/>
      <c r="CC19" s="950"/>
      <c r="CD19" s="950"/>
      <c r="CE19" s="950"/>
      <c r="CF19" s="950"/>
      <c r="CG19" s="965"/>
      <c r="CH19" s="946"/>
      <c r="CI19" s="947"/>
      <c r="CJ19" s="947"/>
      <c r="CK19" s="947"/>
      <c r="CL19" s="948"/>
      <c r="CM19" s="946"/>
      <c r="CN19" s="947"/>
      <c r="CO19" s="947"/>
      <c r="CP19" s="947"/>
      <c r="CQ19" s="948"/>
      <c r="CR19" s="946"/>
      <c r="CS19" s="947"/>
      <c r="CT19" s="947"/>
      <c r="CU19" s="947"/>
      <c r="CV19" s="948"/>
      <c r="CW19" s="946"/>
      <c r="CX19" s="947"/>
      <c r="CY19" s="947"/>
      <c r="CZ19" s="947"/>
      <c r="DA19" s="948"/>
      <c r="DB19" s="946"/>
      <c r="DC19" s="947"/>
      <c r="DD19" s="947"/>
      <c r="DE19" s="947"/>
      <c r="DF19" s="948"/>
      <c r="DG19" s="946"/>
      <c r="DH19" s="947"/>
      <c r="DI19" s="947"/>
      <c r="DJ19" s="947"/>
      <c r="DK19" s="948"/>
      <c r="DL19" s="946"/>
      <c r="DM19" s="947"/>
      <c r="DN19" s="947"/>
      <c r="DO19" s="947"/>
      <c r="DP19" s="948"/>
      <c r="DQ19" s="946"/>
      <c r="DR19" s="947"/>
      <c r="DS19" s="947"/>
      <c r="DT19" s="947"/>
      <c r="DU19" s="948"/>
      <c r="DV19" s="949"/>
      <c r="DW19" s="950"/>
      <c r="DX19" s="950"/>
      <c r="DY19" s="950"/>
      <c r="DZ19" s="951"/>
      <c r="EA19" s="55"/>
    </row>
    <row r="20" spans="1:131" s="56" customFormat="1" ht="26.25" customHeight="1" x14ac:dyDescent="0.15">
      <c r="A20" s="59">
        <v>14</v>
      </c>
      <c r="B20" s="979"/>
      <c r="C20" s="980"/>
      <c r="D20" s="980"/>
      <c r="E20" s="980"/>
      <c r="F20" s="980"/>
      <c r="G20" s="980"/>
      <c r="H20" s="980"/>
      <c r="I20" s="980"/>
      <c r="J20" s="980"/>
      <c r="K20" s="980"/>
      <c r="L20" s="980"/>
      <c r="M20" s="980"/>
      <c r="N20" s="980"/>
      <c r="O20" s="980"/>
      <c r="P20" s="981"/>
      <c r="Q20" s="987"/>
      <c r="R20" s="988"/>
      <c r="S20" s="988"/>
      <c r="T20" s="988"/>
      <c r="U20" s="988"/>
      <c r="V20" s="988"/>
      <c r="W20" s="988"/>
      <c r="X20" s="988"/>
      <c r="Y20" s="988"/>
      <c r="Z20" s="988"/>
      <c r="AA20" s="988"/>
      <c r="AB20" s="988"/>
      <c r="AC20" s="988"/>
      <c r="AD20" s="988"/>
      <c r="AE20" s="989"/>
      <c r="AF20" s="984"/>
      <c r="AG20" s="985"/>
      <c r="AH20" s="985"/>
      <c r="AI20" s="985"/>
      <c r="AJ20" s="986"/>
      <c r="AK20" s="1029"/>
      <c r="AL20" s="1030"/>
      <c r="AM20" s="1030"/>
      <c r="AN20" s="1030"/>
      <c r="AO20" s="1030"/>
      <c r="AP20" s="1030"/>
      <c r="AQ20" s="1030"/>
      <c r="AR20" s="1030"/>
      <c r="AS20" s="1030"/>
      <c r="AT20" s="1030"/>
      <c r="AU20" s="1031"/>
      <c r="AV20" s="1031"/>
      <c r="AW20" s="1031"/>
      <c r="AX20" s="1031"/>
      <c r="AY20" s="1032"/>
      <c r="AZ20" s="53"/>
      <c r="BA20" s="53"/>
      <c r="BB20" s="53"/>
      <c r="BC20" s="53"/>
      <c r="BD20" s="53"/>
      <c r="BE20" s="54"/>
      <c r="BF20" s="54"/>
      <c r="BG20" s="54"/>
      <c r="BH20" s="54"/>
      <c r="BI20" s="54"/>
      <c r="BJ20" s="54"/>
      <c r="BK20" s="54"/>
      <c r="BL20" s="54"/>
      <c r="BM20" s="54"/>
      <c r="BN20" s="54"/>
      <c r="BO20" s="54"/>
      <c r="BP20" s="54"/>
      <c r="BQ20" s="59">
        <v>14</v>
      </c>
      <c r="BR20" s="60"/>
      <c r="BS20" s="949"/>
      <c r="BT20" s="950"/>
      <c r="BU20" s="950"/>
      <c r="BV20" s="950"/>
      <c r="BW20" s="950"/>
      <c r="BX20" s="950"/>
      <c r="BY20" s="950"/>
      <c r="BZ20" s="950"/>
      <c r="CA20" s="950"/>
      <c r="CB20" s="950"/>
      <c r="CC20" s="950"/>
      <c r="CD20" s="950"/>
      <c r="CE20" s="950"/>
      <c r="CF20" s="950"/>
      <c r="CG20" s="965"/>
      <c r="CH20" s="946"/>
      <c r="CI20" s="947"/>
      <c r="CJ20" s="947"/>
      <c r="CK20" s="947"/>
      <c r="CL20" s="948"/>
      <c r="CM20" s="946"/>
      <c r="CN20" s="947"/>
      <c r="CO20" s="947"/>
      <c r="CP20" s="947"/>
      <c r="CQ20" s="948"/>
      <c r="CR20" s="946"/>
      <c r="CS20" s="947"/>
      <c r="CT20" s="947"/>
      <c r="CU20" s="947"/>
      <c r="CV20" s="948"/>
      <c r="CW20" s="946"/>
      <c r="CX20" s="947"/>
      <c r="CY20" s="947"/>
      <c r="CZ20" s="947"/>
      <c r="DA20" s="948"/>
      <c r="DB20" s="946"/>
      <c r="DC20" s="947"/>
      <c r="DD20" s="947"/>
      <c r="DE20" s="947"/>
      <c r="DF20" s="948"/>
      <c r="DG20" s="946"/>
      <c r="DH20" s="947"/>
      <c r="DI20" s="947"/>
      <c r="DJ20" s="947"/>
      <c r="DK20" s="948"/>
      <c r="DL20" s="946"/>
      <c r="DM20" s="947"/>
      <c r="DN20" s="947"/>
      <c r="DO20" s="947"/>
      <c r="DP20" s="948"/>
      <c r="DQ20" s="946"/>
      <c r="DR20" s="947"/>
      <c r="DS20" s="947"/>
      <c r="DT20" s="947"/>
      <c r="DU20" s="948"/>
      <c r="DV20" s="949"/>
      <c r="DW20" s="950"/>
      <c r="DX20" s="950"/>
      <c r="DY20" s="950"/>
      <c r="DZ20" s="951"/>
      <c r="EA20" s="55"/>
    </row>
    <row r="21" spans="1:131" s="56" customFormat="1" ht="26.25" customHeight="1" thickBot="1" x14ac:dyDescent="0.2">
      <c r="A21" s="59">
        <v>15</v>
      </c>
      <c r="B21" s="979"/>
      <c r="C21" s="980"/>
      <c r="D21" s="980"/>
      <c r="E21" s="980"/>
      <c r="F21" s="980"/>
      <c r="G21" s="980"/>
      <c r="H21" s="980"/>
      <c r="I21" s="980"/>
      <c r="J21" s="980"/>
      <c r="K21" s="980"/>
      <c r="L21" s="980"/>
      <c r="M21" s="980"/>
      <c r="N21" s="980"/>
      <c r="O21" s="980"/>
      <c r="P21" s="981"/>
      <c r="Q21" s="987"/>
      <c r="R21" s="988"/>
      <c r="S21" s="988"/>
      <c r="T21" s="988"/>
      <c r="U21" s="988"/>
      <c r="V21" s="988"/>
      <c r="W21" s="988"/>
      <c r="X21" s="988"/>
      <c r="Y21" s="988"/>
      <c r="Z21" s="988"/>
      <c r="AA21" s="988"/>
      <c r="AB21" s="988"/>
      <c r="AC21" s="988"/>
      <c r="AD21" s="988"/>
      <c r="AE21" s="989"/>
      <c r="AF21" s="984"/>
      <c r="AG21" s="985"/>
      <c r="AH21" s="985"/>
      <c r="AI21" s="985"/>
      <c r="AJ21" s="986"/>
      <c r="AK21" s="1029"/>
      <c r="AL21" s="1030"/>
      <c r="AM21" s="1030"/>
      <c r="AN21" s="1030"/>
      <c r="AO21" s="1030"/>
      <c r="AP21" s="1030"/>
      <c r="AQ21" s="1030"/>
      <c r="AR21" s="1030"/>
      <c r="AS21" s="1030"/>
      <c r="AT21" s="1030"/>
      <c r="AU21" s="1031"/>
      <c r="AV21" s="1031"/>
      <c r="AW21" s="1031"/>
      <c r="AX21" s="1031"/>
      <c r="AY21" s="1032"/>
      <c r="AZ21" s="53"/>
      <c r="BA21" s="53"/>
      <c r="BB21" s="53"/>
      <c r="BC21" s="53"/>
      <c r="BD21" s="53"/>
      <c r="BE21" s="54"/>
      <c r="BF21" s="54"/>
      <c r="BG21" s="54"/>
      <c r="BH21" s="54"/>
      <c r="BI21" s="54"/>
      <c r="BJ21" s="54"/>
      <c r="BK21" s="54"/>
      <c r="BL21" s="54"/>
      <c r="BM21" s="54"/>
      <c r="BN21" s="54"/>
      <c r="BO21" s="54"/>
      <c r="BP21" s="54"/>
      <c r="BQ21" s="59">
        <v>15</v>
      </c>
      <c r="BR21" s="60"/>
      <c r="BS21" s="949"/>
      <c r="BT21" s="950"/>
      <c r="BU21" s="950"/>
      <c r="BV21" s="950"/>
      <c r="BW21" s="950"/>
      <c r="BX21" s="950"/>
      <c r="BY21" s="950"/>
      <c r="BZ21" s="950"/>
      <c r="CA21" s="950"/>
      <c r="CB21" s="950"/>
      <c r="CC21" s="950"/>
      <c r="CD21" s="950"/>
      <c r="CE21" s="950"/>
      <c r="CF21" s="950"/>
      <c r="CG21" s="965"/>
      <c r="CH21" s="946"/>
      <c r="CI21" s="947"/>
      <c r="CJ21" s="947"/>
      <c r="CK21" s="947"/>
      <c r="CL21" s="948"/>
      <c r="CM21" s="946"/>
      <c r="CN21" s="947"/>
      <c r="CO21" s="947"/>
      <c r="CP21" s="947"/>
      <c r="CQ21" s="948"/>
      <c r="CR21" s="946"/>
      <c r="CS21" s="947"/>
      <c r="CT21" s="947"/>
      <c r="CU21" s="947"/>
      <c r="CV21" s="948"/>
      <c r="CW21" s="946"/>
      <c r="CX21" s="947"/>
      <c r="CY21" s="947"/>
      <c r="CZ21" s="947"/>
      <c r="DA21" s="948"/>
      <c r="DB21" s="946"/>
      <c r="DC21" s="947"/>
      <c r="DD21" s="947"/>
      <c r="DE21" s="947"/>
      <c r="DF21" s="948"/>
      <c r="DG21" s="946"/>
      <c r="DH21" s="947"/>
      <c r="DI21" s="947"/>
      <c r="DJ21" s="947"/>
      <c r="DK21" s="948"/>
      <c r="DL21" s="946"/>
      <c r="DM21" s="947"/>
      <c r="DN21" s="947"/>
      <c r="DO21" s="947"/>
      <c r="DP21" s="948"/>
      <c r="DQ21" s="946"/>
      <c r="DR21" s="947"/>
      <c r="DS21" s="947"/>
      <c r="DT21" s="947"/>
      <c r="DU21" s="948"/>
      <c r="DV21" s="949"/>
      <c r="DW21" s="950"/>
      <c r="DX21" s="950"/>
      <c r="DY21" s="950"/>
      <c r="DZ21" s="951"/>
      <c r="EA21" s="55"/>
    </row>
    <row r="22" spans="1:131" s="56" customFormat="1" ht="26.25" customHeight="1" x14ac:dyDescent="0.15">
      <c r="A22" s="59">
        <v>16</v>
      </c>
      <c r="B22" s="979"/>
      <c r="C22" s="980"/>
      <c r="D22" s="980"/>
      <c r="E22" s="980"/>
      <c r="F22" s="980"/>
      <c r="G22" s="980"/>
      <c r="H22" s="980"/>
      <c r="I22" s="980"/>
      <c r="J22" s="980"/>
      <c r="K22" s="980"/>
      <c r="L22" s="980"/>
      <c r="M22" s="980"/>
      <c r="N22" s="980"/>
      <c r="O22" s="980"/>
      <c r="P22" s="981"/>
      <c r="Q22" s="1022"/>
      <c r="R22" s="1023"/>
      <c r="S22" s="1023"/>
      <c r="T22" s="1023"/>
      <c r="U22" s="1023"/>
      <c r="V22" s="1023"/>
      <c r="W22" s="1023"/>
      <c r="X22" s="1023"/>
      <c r="Y22" s="1023"/>
      <c r="Z22" s="1023"/>
      <c r="AA22" s="1023"/>
      <c r="AB22" s="1023"/>
      <c r="AC22" s="1023"/>
      <c r="AD22" s="1023"/>
      <c r="AE22" s="1024"/>
      <c r="AF22" s="984"/>
      <c r="AG22" s="985"/>
      <c r="AH22" s="985"/>
      <c r="AI22" s="985"/>
      <c r="AJ22" s="986"/>
      <c r="AK22" s="1025"/>
      <c r="AL22" s="1026"/>
      <c r="AM22" s="1026"/>
      <c r="AN22" s="1026"/>
      <c r="AO22" s="1026"/>
      <c r="AP22" s="1026"/>
      <c r="AQ22" s="1026"/>
      <c r="AR22" s="1026"/>
      <c r="AS22" s="1026"/>
      <c r="AT22" s="1026"/>
      <c r="AU22" s="1027"/>
      <c r="AV22" s="1027"/>
      <c r="AW22" s="1027"/>
      <c r="AX22" s="1027"/>
      <c r="AY22" s="1028"/>
      <c r="AZ22" s="977" t="s">
        <v>305</v>
      </c>
      <c r="BA22" s="977"/>
      <c r="BB22" s="977"/>
      <c r="BC22" s="977"/>
      <c r="BD22" s="978"/>
      <c r="BE22" s="54"/>
      <c r="BF22" s="54"/>
      <c r="BG22" s="54"/>
      <c r="BH22" s="54"/>
      <c r="BI22" s="54"/>
      <c r="BJ22" s="54"/>
      <c r="BK22" s="54"/>
      <c r="BL22" s="54"/>
      <c r="BM22" s="54"/>
      <c r="BN22" s="54"/>
      <c r="BO22" s="54"/>
      <c r="BP22" s="54"/>
      <c r="BQ22" s="59">
        <v>16</v>
      </c>
      <c r="BR22" s="60"/>
      <c r="BS22" s="949"/>
      <c r="BT22" s="950"/>
      <c r="BU22" s="950"/>
      <c r="BV22" s="950"/>
      <c r="BW22" s="950"/>
      <c r="BX22" s="950"/>
      <c r="BY22" s="950"/>
      <c r="BZ22" s="950"/>
      <c r="CA22" s="950"/>
      <c r="CB22" s="950"/>
      <c r="CC22" s="950"/>
      <c r="CD22" s="950"/>
      <c r="CE22" s="950"/>
      <c r="CF22" s="950"/>
      <c r="CG22" s="965"/>
      <c r="CH22" s="946"/>
      <c r="CI22" s="947"/>
      <c r="CJ22" s="947"/>
      <c r="CK22" s="947"/>
      <c r="CL22" s="948"/>
      <c r="CM22" s="946"/>
      <c r="CN22" s="947"/>
      <c r="CO22" s="947"/>
      <c r="CP22" s="947"/>
      <c r="CQ22" s="948"/>
      <c r="CR22" s="946"/>
      <c r="CS22" s="947"/>
      <c r="CT22" s="947"/>
      <c r="CU22" s="947"/>
      <c r="CV22" s="948"/>
      <c r="CW22" s="946"/>
      <c r="CX22" s="947"/>
      <c r="CY22" s="947"/>
      <c r="CZ22" s="947"/>
      <c r="DA22" s="948"/>
      <c r="DB22" s="946"/>
      <c r="DC22" s="947"/>
      <c r="DD22" s="947"/>
      <c r="DE22" s="947"/>
      <c r="DF22" s="948"/>
      <c r="DG22" s="946"/>
      <c r="DH22" s="947"/>
      <c r="DI22" s="947"/>
      <c r="DJ22" s="947"/>
      <c r="DK22" s="948"/>
      <c r="DL22" s="946"/>
      <c r="DM22" s="947"/>
      <c r="DN22" s="947"/>
      <c r="DO22" s="947"/>
      <c r="DP22" s="948"/>
      <c r="DQ22" s="946"/>
      <c r="DR22" s="947"/>
      <c r="DS22" s="947"/>
      <c r="DT22" s="947"/>
      <c r="DU22" s="948"/>
      <c r="DV22" s="949"/>
      <c r="DW22" s="950"/>
      <c r="DX22" s="950"/>
      <c r="DY22" s="950"/>
      <c r="DZ22" s="951"/>
      <c r="EA22" s="55"/>
    </row>
    <row r="23" spans="1:131" s="56" customFormat="1" ht="26.25" customHeight="1" thickBot="1" x14ac:dyDescent="0.2">
      <c r="A23" s="61" t="s">
        <v>306</v>
      </c>
      <c r="B23" s="886" t="s">
        <v>307</v>
      </c>
      <c r="C23" s="887"/>
      <c r="D23" s="887"/>
      <c r="E23" s="887"/>
      <c r="F23" s="887"/>
      <c r="G23" s="887"/>
      <c r="H23" s="887"/>
      <c r="I23" s="887"/>
      <c r="J23" s="887"/>
      <c r="K23" s="887"/>
      <c r="L23" s="887"/>
      <c r="M23" s="887"/>
      <c r="N23" s="887"/>
      <c r="O23" s="887"/>
      <c r="P23" s="897"/>
      <c r="Q23" s="1016">
        <v>10755</v>
      </c>
      <c r="R23" s="1010"/>
      <c r="S23" s="1010"/>
      <c r="T23" s="1010"/>
      <c r="U23" s="1010"/>
      <c r="V23" s="1010">
        <v>10185</v>
      </c>
      <c r="W23" s="1010"/>
      <c r="X23" s="1010"/>
      <c r="Y23" s="1010"/>
      <c r="Z23" s="1010"/>
      <c r="AA23" s="1010">
        <v>570</v>
      </c>
      <c r="AB23" s="1010"/>
      <c r="AC23" s="1010"/>
      <c r="AD23" s="1010"/>
      <c r="AE23" s="1017"/>
      <c r="AF23" s="1018">
        <v>389</v>
      </c>
      <c r="AG23" s="1010"/>
      <c r="AH23" s="1010"/>
      <c r="AI23" s="1010"/>
      <c r="AJ23" s="1019"/>
      <c r="AK23" s="1020"/>
      <c r="AL23" s="1021"/>
      <c r="AM23" s="1021"/>
      <c r="AN23" s="1021"/>
      <c r="AO23" s="1021"/>
      <c r="AP23" s="1010">
        <v>8023</v>
      </c>
      <c r="AQ23" s="1010"/>
      <c r="AR23" s="1010"/>
      <c r="AS23" s="1010"/>
      <c r="AT23" s="1010"/>
      <c r="AU23" s="1011"/>
      <c r="AV23" s="1011"/>
      <c r="AW23" s="1011"/>
      <c r="AX23" s="1011"/>
      <c r="AY23" s="1012"/>
      <c r="AZ23" s="1013" t="s">
        <v>46</v>
      </c>
      <c r="BA23" s="1014"/>
      <c r="BB23" s="1014"/>
      <c r="BC23" s="1014"/>
      <c r="BD23" s="1015"/>
      <c r="BE23" s="54"/>
      <c r="BF23" s="54"/>
      <c r="BG23" s="54"/>
      <c r="BH23" s="54"/>
      <c r="BI23" s="54"/>
      <c r="BJ23" s="54"/>
      <c r="BK23" s="54"/>
      <c r="BL23" s="54"/>
      <c r="BM23" s="54"/>
      <c r="BN23" s="54"/>
      <c r="BO23" s="54"/>
      <c r="BP23" s="54"/>
      <c r="BQ23" s="59">
        <v>17</v>
      </c>
      <c r="BR23" s="60"/>
      <c r="BS23" s="949"/>
      <c r="BT23" s="950"/>
      <c r="BU23" s="950"/>
      <c r="BV23" s="950"/>
      <c r="BW23" s="950"/>
      <c r="BX23" s="950"/>
      <c r="BY23" s="950"/>
      <c r="BZ23" s="950"/>
      <c r="CA23" s="950"/>
      <c r="CB23" s="950"/>
      <c r="CC23" s="950"/>
      <c r="CD23" s="950"/>
      <c r="CE23" s="950"/>
      <c r="CF23" s="950"/>
      <c r="CG23" s="965"/>
      <c r="CH23" s="946"/>
      <c r="CI23" s="947"/>
      <c r="CJ23" s="947"/>
      <c r="CK23" s="947"/>
      <c r="CL23" s="948"/>
      <c r="CM23" s="946"/>
      <c r="CN23" s="947"/>
      <c r="CO23" s="947"/>
      <c r="CP23" s="947"/>
      <c r="CQ23" s="948"/>
      <c r="CR23" s="946"/>
      <c r="CS23" s="947"/>
      <c r="CT23" s="947"/>
      <c r="CU23" s="947"/>
      <c r="CV23" s="948"/>
      <c r="CW23" s="946"/>
      <c r="CX23" s="947"/>
      <c r="CY23" s="947"/>
      <c r="CZ23" s="947"/>
      <c r="DA23" s="948"/>
      <c r="DB23" s="946"/>
      <c r="DC23" s="947"/>
      <c r="DD23" s="947"/>
      <c r="DE23" s="947"/>
      <c r="DF23" s="948"/>
      <c r="DG23" s="946"/>
      <c r="DH23" s="947"/>
      <c r="DI23" s="947"/>
      <c r="DJ23" s="947"/>
      <c r="DK23" s="948"/>
      <c r="DL23" s="946"/>
      <c r="DM23" s="947"/>
      <c r="DN23" s="947"/>
      <c r="DO23" s="947"/>
      <c r="DP23" s="948"/>
      <c r="DQ23" s="946"/>
      <c r="DR23" s="947"/>
      <c r="DS23" s="947"/>
      <c r="DT23" s="947"/>
      <c r="DU23" s="948"/>
      <c r="DV23" s="949"/>
      <c r="DW23" s="950"/>
      <c r="DX23" s="950"/>
      <c r="DY23" s="950"/>
      <c r="DZ23" s="951"/>
      <c r="EA23" s="55"/>
    </row>
    <row r="24" spans="1:131" s="56" customFormat="1" ht="26.25" customHeight="1" x14ac:dyDescent="0.15">
      <c r="A24" s="1009" t="s">
        <v>308</v>
      </c>
      <c r="B24" s="1009"/>
      <c r="C24" s="1009"/>
      <c r="D24" s="1009"/>
      <c r="E24" s="1009"/>
      <c r="F24" s="1009"/>
      <c r="G24" s="1009"/>
      <c r="H24" s="1009"/>
      <c r="I24" s="1009"/>
      <c r="J24" s="1009"/>
      <c r="K24" s="1009"/>
      <c r="L24" s="1009"/>
      <c r="M24" s="1009"/>
      <c r="N24" s="1009"/>
      <c r="O24" s="1009"/>
      <c r="P24" s="1009"/>
      <c r="Q24" s="1009"/>
      <c r="R24" s="1009"/>
      <c r="S24" s="1009"/>
      <c r="T24" s="1009"/>
      <c r="U24" s="1009"/>
      <c r="V24" s="1009"/>
      <c r="W24" s="1009"/>
      <c r="X24" s="1009"/>
      <c r="Y24" s="1009"/>
      <c r="Z24" s="1009"/>
      <c r="AA24" s="1009"/>
      <c r="AB24" s="1009"/>
      <c r="AC24" s="1009"/>
      <c r="AD24" s="1009"/>
      <c r="AE24" s="1009"/>
      <c r="AF24" s="1009"/>
      <c r="AG24" s="1009"/>
      <c r="AH24" s="1009"/>
      <c r="AI24" s="1009"/>
      <c r="AJ24" s="1009"/>
      <c r="AK24" s="1009"/>
      <c r="AL24" s="1009"/>
      <c r="AM24" s="1009"/>
      <c r="AN24" s="1009"/>
      <c r="AO24" s="1009"/>
      <c r="AP24" s="1009"/>
      <c r="AQ24" s="1009"/>
      <c r="AR24" s="1009"/>
      <c r="AS24" s="1009"/>
      <c r="AT24" s="1009"/>
      <c r="AU24" s="1009"/>
      <c r="AV24" s="1009"/>
      <c r="AW24" s="1009"/>
      <c r="AX24" s="1009"/>
      <c r="AY24" s="1009"/>
      <c r="AZ24" s="53"/>
      <c r="BA24" s="53"/>
      <c r="BB24" s="53"/>
      <c r="BC24" s="53"/>
      <c r="BD24" s="53"/>
      <c r="BE24" s="54"/>
      <c r="BF24" s="54"/>
      <c r="BG24" s="54"/>
      <c r="BH24" s="54"/>
      <c r="BI24" s="54"/>
      <c r="BJ24" s="54"/>
      <c r="BK24" s="54"/>
      <c r="BL24" s="54"/>
      <c r="BM24" s="54"/>
      <c r="BN24" s="54"/>
      <c r="BO24" s="54"/>
      <c r="BP24" s="54"/>
      <c r="BQ24" s="59">
        <v>18</v>
      </c>
      <c r="BR24" s="60"/>
      <c r="BS24" s="949"/>
      <c r="BT24" s="950"/>
      <c r="BU24" s="950"/>
      <c r="BV24" s="950"/>
      <c r="BW24" s="950"/>
      <c r="BX24" s="950"/>
      <c r="BY24" s="950"/>
      <c r="BZ24" s="950"/>
      <c r="CA24" s="950"/>
      <c r="CB24" s="950"/>
      <c r="CC24" s="950"/>
      <c r="CD24" s="950"/>
      <c r="CE24" s="950"/>
      <c r="CF24" s="950"/>
      <c r="CG24" s="965"/>
      <c r="CH24" s="946"/>
      <c r="CI24" s="947"/>
      <c r="CJ24" s="947"/>
      <c r="CK24" s="947"/>
      <c r="CL24" s="948"/>
      <c r="CM24" s="946"/>
      <c r="CN24" s="947"/>
      <c r="CO24" s="947"/>
      <c r="CP24" s="947"/>
      <c r="CQ24" s="948"/>
      <c r="CR24" s="946"/>
      <c r="CS24" s="947"/>
      <c r="CT24" s="947"/>
      <c r="CU24" s="947"/>
      <c r="CV24" s="948"/>
      <c r="CW24" s="946"/>
      <c r="CX24" s="947"/>
      <c r="CY24" s="947"/>
      <c r="CZ24" s="947"/>
      <c r="DA24" s="948"/>
      <c r="DB24" s="946"/>
      <c r="DC24" s="947"/>
      <c r="DD24" s="947"/>
      <c r="DE24" s="947"/>
      <c r="DF24" s="948"/>
      <c r="DG24" s="946"/>
      <c r="DH24" s="947"/>
      <c r="DI24" s="947"/>
      <c r="DJ24" s="947"/>
      <c r="DK24" s="948"/>
      <c r="DL24" s="946"/>
      <c r="DM24" s="947"/>
      <c r="DN24" s="947"/>
      <c r="DO24" s="947"/>
      <c r="DP24" s="948"/>
      <c r="DQ24" s="946"/>
      <c r="DR24" s="947"/>
      <c r="DS24" s="947"/>
      <c r="DT24" s="947"/>
      <c r="DU24" s="948"/>
      <c r="DV24" s="949"/>
      <c r="DW24" s="950"/>
      <c r="DX24" s="950"/>
      <c r="DY24" s="950"/>
      <c r="DZ24" s="951"/>
      <c r="EA24" s="55"/>
    </row>
    <row r="25" spans="1:131" ht="26.25" customHeight="1" thickBot="1" x14ac:dyDescent="0.2">
      <c r="A25" s="1008" t="s">
        <v>309</v>
      </c>
      <c r="B25" s="1008"/>
      <c r="C25" s="1008"/>
      <c r="D25" s="1008"/>
      <c r="E25" s="1008"/>
      <c r="F25" s="1008"/>
      <c r="G25" s="1008"/>
      <c r="H25" s="1008"/>
      <c r="I25" s="1008"/>
      <c r="J25" s="1008"/>
      <c r="K25" s="1008"/>
      <c r="L25" s="1008"/>
      <c r="M25" s="1008"/>
      <c r="N25" s="1008"/>
      <c r="O25" s="1008"/>
      <c r="P25" s="1008"/>
      <c r="Q25" s="1008"/>
      <c r="R25" s="1008"/>
      <c r="S25" s="1008"/>
      <c r="T25" s="1008"/>
      <c r="U25" s="1008"/>
      <c r="V25" s="1008"/>
      <c r="W25" s="1008"/>
      <c r="X25" s="1008"/>
      <c r="Y25" s="1008"/>
      <c r="Z25" s="1008"/>
      <c r="AA25" s="1008"/>
      <c r="AB25" s="1008"/>
      <c r="AC25" s="1008"/>
      <c r="AD25" s="1008"/>
      <c r="AE25" s="1008"/>
      <c r="AF25" s="1008"/>
      <c r="AG25" s="1008"/>
      <c r="AH25" s="1008"/>
      <c r="AI25" s="1008"/>
      <c r="AJ25" s="1008"/>
      <c r="AK25" s="1008"/>
      <c r="AL25" s="1008"/>
      <c r="AM25" s="1008"/>
      <c r="AN25" s="1008"/>
      <c r="AO25" s="1008"/>
      <c r="AP25" s="1008"/>
      <c r="AQ25" s="1008"/>
      <c r="AR25" s="1008"/>
      <c r="AS25" s="1008"/>
      <c r="AT25" s="1008"/>
      <c r="AU25" s="1008"/>
      <c r="AV25" s="1008"/>
      <c r="AW25" s="1008"/>
      <c r="AX25" s="1008"/>
      <c r="AY25" s="1008"/>
      <c r="AZ25" s="1008"/>
      <c r="BA25" s="1008"/>
      <c r="BB25" s="1008"/>
      <c r="BC25" s="1008"/>
      <c r="BD25" s="1008"/>
      <c r="BE25" s="1008"/>
      <c r="BF25" s="1008"/>
      <c r="BG25" s="1008"/>
      <c r="BH25" s="1008"/>
      <c r="BI25" s="1008"/>
      <c r="BJ25" s="53"/>
      <c r="BK25" s="53"/>
      <c r="BL25" s="53"/>
      <c r="BM25" s="53"/>
      <c r="BN25" s="53"/>
      <c r="BO25" s="62"/>
      <c r="BP25" s="62"/>
      <c r="BQ25" s="59">
        <v>19</v>
      </c>
      <c r="BR25" s="60"/>
      <c r="BS25" s="949"/>
      <c r="BT25" s="950"/>
      <c r="BU25" s="950"/>
      <c r="BV25" s="950"/>
      <c r="BW25" s="950"/>
      <c r="BX25" s="950"/>
      <c r="BY25" s="950"/>
      <c r="BZ25" s="950"/>
      <c r="CA25" s="950"/>
      <c r="CB25" s="950"/>
      <c r="CC25" s="950"/>
      <c r="CD25" s="950"/>
      <c r="CE25" s="950"/>
      <c r="CF25" s="950"/>
      <c r="CG25" s="965"/>
      <c r="CH25" s="946"/>
      <c r="CI25" s="947"/>
      <c r="CJ25" s="947"/>
      <c r="CK25" s="947"/>
      <c r="CL25" s="948"/>
      <c r="CM25" s="946"/>
      <c r="CN25" s="947"/>
      <c r="CO25" s="947"/>
      <c r="CP25" s="947"/>
      <c r="CQ25" s="948"/>
      <c r="CR25" s="946"/>
      <c r="CS25" s="947"/>
      <c r="CT25" s="947"/>
      <c r="CU25" s="947"/>
      <c r="CV25" s="948"/>
      <c r="CW25" s="946"/>
      <c r="CX25" s="947"/>
      <c r="CY25" s="947"/>
      <c r="CZ25" s="947"/>
      <c r="DA25" s="948"/>
      <c r="DB25" s="946"/>
      <c r="DC25" s="947"/>
      <c r="DD25" s="947"/>
      <c r="DE25" s="947"/>
      <c r="DF25" s="948"/>
      <c r="DG25" s="946"/>
      <c r="DH25" s="947"/>
      <c r="DI25" s="947"/>
      <c r="DJ25" s="947"/>
      <c r="DK25" s="948"/>
      <c r="DL25" s="946"/>
      <c r="DM25" s="947"/>
      <c r="DN25" s="947"/>
      <c r="DO25" s="947"/>
      <c r="DP25" s="948"/>
      <c r="DQ25" s="946"/>
      <c r="DR25" s="947"/>
      <c r="DS25" s="947"/>
      <c r="DT25" s="947"/>
      <c r="DU25" s="948"/>
      <c r="DV25" s="949"/>
      <c r="DW25" s="950"/>
      <c r="DX25" s="950"/>
      <c r="DY25" s="950"/>
      <c r="DZ25" s="951"/>
      <c r="EA25" s="51"/>
    </row>
    <row r="26" spans="1:131" ht="26.25" customHeight="1" x14ac:dyDescent="0.15">
      <c r="A26" s="952" t="s">
        <v>285</v>
      </c>
      <c r="B26" s="953"/>
      <c r="C26" s="953"/>
      <c r="D26" s="953"/>
      <c r="E26" s="953"/>
      <c r="F26" s="953"/>
      <c r="G26" s="953"/>
      <c r="H26" s="953"/>
      <c r="I26" s="953"/>
      <c r="J26" s="953"/>
      <c r="K26" s="953"/>
      <c r="L26" s="953"/>
      <c r="M26" s="953"/>
      <c r="N26" s="953"/>
      <c r="O26" s="953"/>
      <c r="P26" s="954"/>
      <c r="Q26" s="938" t="s">
        <v>310</v>
      </c>
      <c r="R26" s="939"/>
      <c r="S26" s="939"/>
      <c r="T26" s="939"/>
      <c r="U26" s="940"/>
      <c r="V26" s="938" t="s">
        <v>311</v>
      </c>
      <c r="W26" s="939"/>
      <c r="X26" s="939"/>
      <c r="Y26" s="939"/>
      <c r="Z26" s="940"/>
      <c r="AA26" s="938" t="s">
        <v>312</v>
      </c>
      <c r="AB26" s="939"/>
      <c r="AC26" s="939"/>
      <c r="AD26" s="939"/>
      <c r="AE26" s="939"/>
      <c r="AF26" s="1004" t="s">
        <v>313</v>
      </c>
      <c r="AG26" s="959"/>
      <c r="AH26" s="959"/>
      <c r="AI26" s="959"/>
      <c r="AJ26" s="1005"/>
      <c r="AK26" s="939" t="s">
        <v>314</v>
      </c>
      <c r="AL26" s="939"/>
      <c r="AM26" s="939"/>
      <c r="AN26" s="939"/>
      <c r="AO26" s="940"/>
      <c r="AP26" s="938" t="s">
        <v>315</v>
      </c>
      <c r="AQ26" s="939"/>
      <c r="AR26" s="939"/>
      <c r="AS26" s="939"/>
      <c r="AT26" s="940"/>
      <c r="AU26" s="938" t="s">
        <v>316</v>
      </c>
      <c r="AV26" s="939"/>
      <c r="AW26" s="939"/>
      <c r="AX26" s="939"/>
      <c r="AY26" s="940"/>
      <c r="AZ26" s="938" t="s">
        <v>317</v>
      </c>
      <c r="BA26" s="939"/>
      <c r="BB26" s="939"/>
      <c r="BC26" s="939"/>
      <c r="BD26" s="940"/>
      <c r="BE26" s="938" t="s">
        <v>292</v>
      </c>
      <c r="BF26" s="939"/>
      <c r="BG26" s="939"/>
      <c r="BH26" s="939"/>
      <c r="BI26" s="944"/>
      <c r="BJ26" s="53"/>
      <c r="BK26" s="53"/>
      <c r="BL26" s="53"/>
      <c r="BM26" s="53"/>
      <c r="BN26" s="53"/>
      <c r="BO26" s="62"/>
      <c r="BP26" s="62"/>
      <c r="BQ26" s="59">
        <v>20</v>
      </c>
      <c r="BR26" s="60"/>
      <c r="BS26" s="949"/>
      <c r="BT26" s="950"/>
      <c r="BU26" s="950"/>
      <c r="BV26" s="950"/>
      <c r="BW26" s="950"/>
      <c r="BX26" s="950"/>
      <c r="BY26" s="950"/>
      <c r="BZ26" s="950"/>
      <c r="CA26" s="950"/>
      <c r="CB26" s="950"/>
      <c r="CC26" s="950"/>
      <c r="CD26" s="950"/>
      <c r="CE26" s="950"/>
      <c r="CF26" s="950"/>
      <c r="CG26" s="965"/>
      <c r="CH26" s="946"/>
      <c r="CI26" s="947"/>
      <c r="CJ26" s="947"/>
      <c r="CK26" s="947"/>
      <c r="CL26" s="948"/>
      <c r="CM26" s="946"/>
      <c r="CN26" s="947"/>
      <c r="CO26" s="947"/>
      <c r="CP26" s="947"/>
      <c r="CQ26" s="948"/>
      <c r="CR26" s="946"/>
      <c r="CS26" s="947"/>
      <c r="CT26" s="947"/>
      <c r="CU26" s="947"/>
      <c r="CV26" s="948"/>
      <c r="CW26" s="946"/>
      <c r="CX26" s="947"/>
      <c r="CY26" s="947"/>
      <c r="CZ26" s="947"/>
      <c r="DA26" s="948"/>
      <c r="DB26" s="946"/>
      <c r="DC26" s="947"/>
      <c r="DD26" s="947"/>
      <c r="DE26" s="947"/>
      <c r="DF26" s="948"/>
      <c r="DG26" s="946"/>
      <c r="DH26" s="947"/>
      <c r="DI26" s="947"/>
      <c r="DJ26" s="947"/>
      <c r="DK26" s="948"/>
      <c r="DL26" s="946"/>
      <c r="DM26" s="947"/>
      <c r="DN26" s="947"/>
      <c r="DO26" s="947"/>
      <c r="DP26" s="948"/>
      <c r="DQ26" s="946"/>
      <c r="DR26" s="947"/>
      <c r="DS26" s="947"/>
      <c r="DT26" s="947"/>
      <c r="DU26" s="948"/>
      <c r="DV26" s="949"/>
      <c r="DW26" s="950"/>
      <c r="DX26" s="950"/>
      <c r="DY26" s="950"/>
      <c r="DZ26" s="951"/>
      <c r="EA26" s="51"/>
    </row>
    <row r="27" spans="1:131" ht="26.25" customHeight="1" thickBot="1" x14ac:dyDescent="0.2">
      <c r="A27" s="955"/>
      <c r="B27" s="956"/>
      <c r="C27" s="956"/>
      <c r="D27" s="956"/>
      <c r="E27" s="956"/>
      <c r="F27" s="956"/>
      <c r="G27" s="956"/>
      <c r="H27" s="956"/>
      <c r="I27" s="956"/>
      <c r="J27" s="956"/>
      <c r="K27" s="956"/>
      <c r="L27" s="956"/>
      <c r="M27" s="956"/>
      <c r="N27" s="956"/>
      <c r="O27" s="956"/>
      <c r="P27" s="957"/>
      <c r="Q27" s="941"/>
      <c r="R27" s="942"/>
      <c r="S27" s="942"/>
      <c r="T27" s="942"/>
      <c r="U27" s="943"/>
      <c r="V27" s="941"/>
      <c r="W27" s="942"/>
      <c r="X27" s="942"/>
      <c r="Y27" s="942"/>
      <c r="Z27" s="943"/>
      <c r="AA27" s="941"/>
      <c r="AB27" s="942"/>
      <c r="AC27" s="942"/>
      <c r="AD27" s="942"/>
      <c r="AE27" s="942"/>
      <c r="AF27" s="1006"/>
      <c r="AG27" s="962"/>
      <c r="AH27" s="962"/>
      <c r="AI27" s="962"/>
      <c r="AJ27" s="1007"/>
      <c r="AK27" s="942"/>
      <c r="AL27" s="942"/>
      <c r="AM27" s="942"/>
      <c r="AN27" s="942"/>
      <c r="AO27" s="943"/>
      <c r="AP27" s="941"/>
      <c r="AQ27" s="942"/>
      <c r="AR27" s="942"/>
      <c r="AS27" s="942"/>
      <c r="AT27" s="943"/>
      <c r="AU27" s="941"/>
      <c r="AV27" s="942"/>
      <c r="AW27" s="942"/>
      <c r="AX27" s="942"/>
      <c r="AY27" s="943"/>
      <c r="AZ27" s="941"/>
      <c r="BA27" s="942"/>
      <c r="BB27" s="942"/>
      <c r="BC27" s="942"/>
      <c r="BD27" s="943"/>
      <c r="BE27" s="941"/>
      <c r="BF27" s="942"/>
      <c r="BG27" s="942"/>
      <c r="BH27" s="942"/>
      <c r="BI27" s="945"/>
      <c r="BJ27" s="53"/>
      <c r="BK27" s="53"/>
      <c r="BL27" s="53"/>
      <c r="BM27" s="53"/>
      <c r="BN27" s="53"/>
      <c r="BO27" s="62"/>
      <c r="BP27" s="62"/>
      <c r="BQ27" s="59">
        <v>21</v>
      </c>
      <c r="BR27" s="60"/>
      <c r="BS27" s="949"/>
      <c r="BT27" s="950"/>
      <c r="BU27" s="950"/>
      <c r="BV27" s="950"/>
      <c r="BW27" s="950"/>
      <c r="BX27" s="950"/>
      <c r="BY27" s="950"/>
      <c r="BZ27" s="950"/>
      <c r="CA27" s="950"/>
      <c r="CB27" s="950"/>
      <c r="CC27" s="950"/>
      <c r="CD27" s="950"/>
      <c r="CE27" s="950"/>
      <c r="CF27" s="950"/>
      <c r="CG27" s="965"/>
      <c r="CH27" s="946"/>
      <c r="CI27" s="947"/>
      <c r="CJ27" s="947"/>
      <c r="CK27" s="947"/>
      <c r="CL27" s="948"/>
      <c r="CM27" s="946"/>
      <c r="CN27" s="947"/>
      <c r="CO27" s="947"/>
      <c r="CP27" s="947"/>
      <c r="CQ27" s="948"/>
      <c r="CR27" s="946"/>
      <c r="CS27" s="947"/>
      <c r="CT27" s="947"/>
      <c r="CU27" s="947"/>
      <c r="CV27" s="948"/>
      <c r="CW27" s="946"/>
      <c r="CX27" s="947"/>
      <c r="CY27" s="947"/>
      <c r="CZ27" s="947"/>
      <c r="DA27" s="948"/>
      <c r="DB27" s="946"/>
      <c r="DC27" s="947"/>
      <c r="DD27" s="947"/>
      <c r="DE27" s="947"/>
      <c r="DF27" s="948"/>
      <c r="DG27" s="946"/>
      <c r="DH27" s="947"/>
      <c r="DI27" s="947"/>
      <c r="DJ27" s="947"/>
      <c r="DK27" s="948"/>
      <c r="DL27" s="946"/>
      <c r="DM27" s="947"/>
      <c r="DN27" s="947"/>
      <c r="DO27" s="947"/>
      <c r="DP27" s="948"/>
      <c r="DQ27" s="946"/>
      <c r="DR27" s="947"/>
      <c r="DS27" s="947"/>
      <c r="DT27" s="947"/>
      <c r="DU27" s="948"/>
      <c r="DV27" s="949"/>
      <c r="DW27" s="950"/>
      <c r="DX27" s="950"/>
      <c r="DY27" s="950"/>
      <c r="DZ27" s="951"/>
      <c r="EA27" s="51"/>
    </row>
    <row r="28" spans="1:131" ht="26.25" customHeight="1" thickTop="1" x14ac:dyDescent="0.15">
      <c r="A28" s="63">
        <v>1</v>
      </c>
      <c r="B28" s="993" t="s">
        <v>318</v>
      </c>
      <c r="C28" s="994"/>
      <c r="D28" s="994"/>
      <c r="E28" s="994"/>
      <c r="F28" s="994"/>
      <c r="G28" s="994"/>
      <c r="H28" s="994"/>
      <c r="I28" s="994"/>
      <c r="J28" s="994"/>
      <c r="K28" s="994"/>
      <c r="L28" s="994"/>
      <c r="M28" s="994"/>
      <c r="N28" s="994"/>
      <c r="O28" s="994"/>
      <c r="P28" s="995"/>
      <c r="Q28" s="996">
        <v>3641</v>
      </c>
      <c r="R28" s="997"/>
      <c r="S28" s="997"/>
      <c r="T28" s="997"/>
      <c r="U28" s="997"/>
      <c r="V28" s="997">
        <v>3604</v>
      </c>
      <c r="W28" s="997"/>
      <c r="X28" s="997"/>
      <c r="Y28" s="997"/>
      <c r="Z28" s="997"/>
      <c r="AA28" s="997">
        <v>38</v>
      </c>
      <c r="AB28" s="997"/>
      <c r="AC28" s="997"/>
      <c r="AD28" s="997"/>
      <c r="AE28" s="998"/>
      <c r="AF28" s="999">
        <v>38</v>
      </c>
      <c r="AG28" s="997"/>
      <c r="AH28" s="997"/>
      <c r="AI28" s="997"/>
      <c r="AJ28" s="1000"/>
      <c r="AK28" s="1001">
        <v>308</v>
      </c>
      <c r="AL28" s="1002"/>
      <c r="AM28" s="1002"/>
      <c r="AN28" s="1002"/>
      <c r="AO28" s="1002"/>
      <c r="AP28" s="1002" t="s">
        <v>319</v>
      </c>
      <c r="AQ28" s="1002"/>
      <c r="AR28" s="1002"/>
      <c r="AS28" s="1002"/>
      <c r="AT28" s="1002"/>
      <c r="AU28" s="1002" t="s">
        <v>319</v>
      </c>
      <c r="AV28" s="1002"/>
      <c r="AW28" s="1002"/>
      <c r="AX28" s="1002"/>
      <c r="AY28" s="1002"/>
      <c r="AZ28" s="1003" t="s">
        <v>319</v>
      </c>
      <c r="BA28" s="1003"/>
      <c r="BB28" s="1003"/>
      <c r="BC28" s="1003"/>
      <c r="BD28" s="1003"/>
      <c r="BE28" s="991"/>
      <c r="BF28" s="991"/>
      <c r="BG28" s="991"/>
      <c r="BH28" s="991"/>
      <c r="BI28" s="992"/>
      <c r="BJ28" s="53"/>
      <c r="BK28" s="53"/>
      <c r="BL28" s="53"/>
      <c r="BM28" s="53"/>
      <c r="BN28" s="53"/>
      <c r="BO28" s="62"/>
      <c r="BP28" s="62"/>
      <c r="BQ28" s="59">
        <v>22</v>
      </c>
      <c r="BR28" s="60"/>
      <c r="BS28" s="949"/>
      <c r="BT28" s="950"/>
      <c r="BU28" s="950"/>
      <c r="BV28" s="950"/>
      <c r="BW28" s="950"/>
      <c r="BX28" s="950"/>
      <c r="BY28" s="950"/>
      <c r="BZ28" s="950"/>
      <c r="CA28" s="950"/>
      <c r="CB28" s="950"/>
      <c r="CC28" s="950"/>
      <c r="CD28" s="950"/>
      <c r="CE28" s="950"/>
      <c r="CF28" s="950"/>
      <c r="CG28" s="965"/>
      <c r="CH28" s="946"/>
      <c r="CI28" s="947"/>
      <c r="CJ28" s="947"/>
      <c r="CK28" s="947"/>
      <c r="CL28" s="948"/>
      <c r="CM28" s="946"/>
      <c r="CN28" s="947"/>
      <c r="CO28" s="947"/>
      <c r="CP28" s="947"/>
      <c r="CQ28" s="948"/>
      <c r="CR28" s="946"/>
      <c r="CS28" s="947"/>
      <c r="CT28" s="947"/>
      <c r="CU28" s="947"/>
      <c r="CV28" s="948"/>
      <c r="CW28" s="946"/>
      <c r="CX28" s="947"/>
      <c r="CY28" s="947"/>
      <c r="CZ28" s="947"/>
      <c r="DA28" s="948"/>
      <c r="DB28" s="946"/>
      <c r="DC28" s="947"/>
      <c r="DD28" s="947"/>
      <c r="DE28" s="947"/>
      <c r="DF28" s="948"/>
      <c r="DG28" s="946"/>
      <c r="DH28" s="947"/>
      <c r="DI28" s="947"/>
      <c r="DJ28" s="947"/>
      <c r="DK28" s="948"/>
      <c r="DL28" s="946"/>
      <c r="DM28" s="947"/>
      <c r="DN28" s="947"/>
      <c r="DO28" s="947"/>
      <c r="DP28" s="948"/>
      <c r="DQ28" s="946"/>
      <c r="DR28" s="947"/>
      <c r="DS28" s="947"/>
      <c r="DT28" s="947"/>
      <c r="DU28" s="948"/>
      <c r="DV28" s="949"/>
      <c r="DW28" s="950"/>
      <c r="DX28" s="950"/>
      <c r="DY28" s="950"/>
      <c r="DZ28" s="951"/>
      <c r="EA28" s="51"/>
    </row>
    <row r="29" spans="1:131" ht="26.25" customHeight="1" x14ac:dyDescent="0.15">
      <c r="A29" s="63">
        <v>2</v>
      </c>
      <c r="B29" s="979" t="s">
        <v>320</v>
      </c>
      <c r="C29" s="980"/>
      <c r="D29" s="980"/>
      <c r="E29" s="980"/>
      <c r="F29" s="980"/>
      <c r="G29" s="980"/>
      <c r="H29" s="980"/>
      <c r="I29" s="980"/>
      <c r="J29" s="980"/>
      <c r="K29" s="980"/>
      <c r="L29" s="980"/>
      <c r="M29" s="980"/>
      <c r="N29" s="980"/>
      <c r="O29" s="980"/>
      <c r="P29" s="981"/>
      <c r="Q29" s="987">
        <v>3152</v>
      </c>
      <c r="R29" s="988"/>
      <c r="S29" s="988"/>
      <c r="T29" s="988"/>
      <c r="U29" s="988"/>
      <c r="V29" s="988">
        <v>3074</v>
      </c>
      <c r="W29" s="988"/>
      <c r="X29" s="988"/>
      <c r="Y29" s="988"/>
      <c r="Z29" s="988"/>
      <c r="AA29" s="988">
        <v>77</v>
      </c>
      <c r="AB29" s="988"/>
      <c r="AC29" s="988"/>
      <c r="AD29" s="988"/>
      <c r="AE29" s="989"/>
      <c r="AF29" s="984">
        <v>77</v>
      </c>
      <c r="AG29" s="985"/>
      <c r="AH29" s="985"/>
      <c r="AI29" s="985"/>
      <c r="AJ29" s="986"/>
      <c r="AK29" s="929">
        <v>510</v>
      </c>
      <c r="AL29" s="920"/>
      <c r="AM29" s="920"/>
      <c r="AN29" s="920"/>
      <c r="AO29" s="920"/>
      <c r="AP29" s="920" t="s">
        <v>319</v>
      </c>
      <c r="AQ29" s="920"/>
      <c r="AR29" s="920"/>
      <c r="AS29" s="920"/>
      <c r="AT29" s="920"/>
      <c r="AU29" s="920" t="s">
        <v>319</v>
      </c>
      <c r="AV29" s="920"/>
      <c r="AW29" s="920"/>
      <c r="AX29" s="920"/>
      <c r="AY29" s="920"/>
      <c r="AZ29" s="990" t="s">
        <v>319</v>
      </c>
      <c r="BA29" s="990"/>
      <c r="BB29" s="990"/>
      <c r="BC29" s="990"/>
      <c r="BD29" s="990"/>
      <c r="BE29" s="921"/>
      <c r="BF29" s="921"/>
      <c r="BG29" s="921"/>
      <c r="BH29" s="921"/>
      <c r="BI29" s="922"/>
      <c r="BJ29" s="53"/>
      <c r="BK29" s="53"/>
      <c r="BL29" s="53"/>
      <c r="BM29" s="53"/>
      <c r="BN29" s="53"/>
      <c r="BO29" s="62"/>
      <c r="BP29" s="62"/>
      <c r="BQ29" s="59">
        <v>23</v>
      </c>
      <c r="BR29" s="60"/>
      <c r="BS29" s="949"/>
      <c r="BT29" s="950"/>
      <c r="BU29" s="950"/>
      <c r="BV29" s="950"/>
      <c r="BW29" s="950"/>
      <c r="BX29" s="950"/>
      <c r="BY29" s="950"/>
      <c r="BZ29" s="950"/>
      <c r="CA29" s="950"/>
      <c r="CB29" s="950"/>
      <c r="CC29" s="950"/>
      <c r="CD29" s="950"/>
      <c r="CE29" s="950"/>
      <c r="CF29" s="950"/>
      <c r="CG29" s="965"/>
      <c r="CH29" s="946"/>
      <c r="CI29" s="947"/>
      <c r="CJ29" s="947"/>
      <c r="CK29" s="947"/>
      <c r="CL29" s="948"/>
      <c r="CM29" s="946"/>
      <c r="CN29" s="947"/>
      <c r="CO29" s="947"/>
      <c r="CP29" s="947"/>
      <c r="CQ29" s="948"/>
      <c r="CR29" s="946"/>
      <c r="CS29" s="947"/>
      <c r="CT29" s="947"/>
      <c r="CU29" s="947"/>
      <c r="CV29" s="948"/>
      <c r="CW29" s="946"/>
      <c r="CX29" s="947"/>
      <c r="CY29" s="947"/>
      <c r="CZ29" s="947"/>
      <c r="DA29" s="948"/>
      <c r="DB29" s="946"/>
      <c r="DC29" s="947"/>
      <c r="DD29" s="947"/>
      <c r="DE29" s="947"/>
      <c r="DF29" s="948"/>
      <c r="DG29" s="946"/>
      <c r="DH29" s="947"/>
      <c r="DI29" s="947"/>
      <c r="DJ29" s="947"/>
      <c r="DK29" s="948"/>
      <c r="DL29" s="946"/>
      <c r="DM29" s="947"/>
      <c r="DN29" s="947"/>
      <c r="DO29" s="947"/>
      <c r="DP29" s="948"/>
      <c r="DQ29" s="946"/>
      <c r="DR29" s="947"/>
      <c r="DS29" s="947"/>
      <c r="DT29" s="947"/>
      <c r="DU29" s="948"/>
      <c r="DV29" s="949"/>
      <c r="DW29" s="950"/>
      <c r="DX29" s="950"/>
      <c r="DY29" s="950"/>
      <c r="DZ29" s="951"/>
      <c r="EA29" s="51"/>
    </row>
    <row r="30" spans="1:131" ht="26.25" customHeight="1" x14ac:dyDescent="0.15">
      <c r="A30" s="63">
        <v>3</v>
      </c>
      <c r="B30" s="979" t="s">
        <v>321</v>
      </c>
      <c r="C30" s="980"/>
      <c r="D30" s="980"/>
      <c r="E30" s="980"/>
      <c r="F30" s="980"/>
      <c r="G30" s="980"/>
      <c r="H30" s="980"/>
      <c r="I30" s="980"/>
      <c r="J30" s="980"/>
      <c r="K30" s="980"/>
      <c r="L30" s="980"/>
      <c r="M30" s="980"/>
      <c r="N30" s="980"/>
      <c r="O30" s="980"/>
      <c r="P30" s="981"/>
      <c r="Q30" s="987">
        <v>488</v>
      </c>
      <c r="R30" s="988"/>
      <c r="S30" s="988"/>
      <c r="T30" s="988"/>
      <c r="U30" s="988"/>
      <c r="V30" s="988">
        <v>472</v>
      </c>
      <c r="W30" s="988"/>
      <c r="X30" s="988"/>
      <c r="Y30" s="988"/>
      <c r="Z30" s="988"/>
      <c r="AA30" s="988">
        <v>16</v>
      </c>
      <c r="AB30" s="988"/>
      <c r="AC30" s="988"/>
      <c r="AD30" s="988"/>
      <c r="AE30" s="989"/>
      <c r="AF30" s="984">
        <v>16</v>
      </c>
      <c r="AG30" s="985"/>
      <c r="AH30" s="985"/>
      <c r="AI30" s="985"/>
      <c r="AJ30" s="986"/>
      <c r="AK30" s="929">
        <v>96</v>
      </c>
      <c r="AL30" s="920"/>
      <c r="AM30" s="920"/>
      <c r="AN30" s="920"/>
      <c r="AO30" s="920"/>
      <c r="AP30" s="920" t="s">
        <v>319</v>
      </c>
      <c r="AQ30" s="920"/>
      <c r="AR30" s="920"/>
      <c r="AS30" s="920"/>
      <c r="AT30" s="920"/>
      <c r="AU30" s="920" t="s">
        <v>319</v>
      </c>
      <c r="AV30" s="920"/>
      <c r="AW30" s="920"/>
      <c r="AX30" s="920"/>
      <c r="AY30" s="920"/>
      <c r="AZ30" s="990" t="s">
        <v>319</v>
      </c>
      <c r="BA30" s="990"/>
      <c r="BB30" s="990"/>
      <c r="BC30" s="990"/>
      <c r="BD30" s="990"/>
      <c r="BE30" s="921"/>
      <c r="BF30" s="921"/>
      <c r="BG30" s="921"/>
      <c r="BH30" s="921"/>
      <c r="BI30" s="922"/>
      <c r="BJ30" s="53"/>
      <c r="BK30" s="53"/>
      <c r="BL30" s="53"/>
      <c r="BM30" s="53"/>
      <c r="BN30" s="53"/>
      <c r="BO30" s="62"/>
      <c r="BP30" s="62"/>
      <c r="BQ30" s="59">
        <v>24</v>
      </c>
      <c r="BR30" s="60"/>
      <c r="BS30" s="949"/>
      <c r="BT30" s="950"/>
      <c r="BU30" s="950"/>
      <c r="BV30" s="950"/>
      <c r="BW30" s="950"/>
      <c r="BX30" s="950"/>
      <c r="BY30" s="950"/>
      <c r="BZ30" s="950"/>
      <c r="CA30" s="950"/>
      <c r="CB30" s="950"/>
      <c r="CC30" s="950"/>
      <c r="CD30" s="950"/>
      <c r="CE30" s="950"/>
      <c r="CF30" s="950"/>
      <c r="CG30" s="965"/>
      <c r="CH30" s="946"/>
      <c r="CI30" s="947"/>
      <c r="CJ30" s="947"/>
      <c r="CK30" s="947"/>
      <c r="CL30" s="948"/>
      <c r="CM30" s="946"/>
      <c r="CN30" s="947"/>
      <c r="CO30" s="947"/>
      <c r="CP30" s="947"/>
      <c r="CQ30" s="948"/>
      <c r="CR30" s="946"/>
      <c r="CS30" s="947"/>
      <c r="CT30" s="947"/>
      <c r="CU30" s="947"/>
      <c r="CV30" s="948"/>
      <c r="CW30" s="946"/>
      <c r="CX30" s="947"/>
      <c r="CY30" s="947"/>
      <c r="CZ30" s="947"/>
      <c r="DA30" s="948"/>
      <c r="DB30" s="946"/>
      <c r="DC30" s="947"/>
      <c r="DD30" s="947"/>
      <c r="DE30" s="947"/>
      <c r="DF30" s="948"/>
      <c r="DG30" s="946"/>
      <c r="DH30" s="947"/>
      <c r="DI30" s="947"/>
      <c r="DJ30" s="947"/>
      <c r="DK30" s="948"/>
      <c r="DL30" s="946"/>
      <c r="DM30" s="947"/>
      <c r="DN30" s="947"/>
      <c r="DO30" s="947"/>
      <c r="DP30" s="948"/>
      <c r="DQ30" s="946"/>
      <c r="DR30" s="947"/>
      <c r="DS30" s="947"/>
      <c r="DT30" s="947"/>
      <c r="DU30" s="948"/>
      <c r="DV30" s="949"/>
      <c r="DW30" s="950"/>
      <c r="DX30" s="950"/>
      <c r="DY30" s="950"/>
      <c r="DZ30" s="951"/>
      <c r="EA30" s="51"/>
    </row>
    <row r="31" spans="1:131" ht="26.25" customHeight="1" x14ac:dyDescent="0.15">
      <c r="A31" s="63">
        <v>4</v>
      </c>
      <c r="B31" s="979" t="s">
        <v>322</v>
      </c>
      <c r="C31" s="980"/>
      <c r="D31" s="980"/>
      <c r="E31" s="980"/>
      <c r="F31" s="980"/>
      <c r="G31" s="980"/>
      <c r="H31" s="980"/>
      <c r="I31" s="980"/>
      <c r="J31" s="980"/>
      <c r="K31" s="980"/>
      <c r="L31" s="980"/>
      <c r="M31" s="980"/>
      <c r="N31" s="980"/>
      <c r="O31" s="980"/>
      <c r="P31" s="981"/>
      <c r="Q31" s="987">
        <v>549</v>
      </c>
      <c r="R31" s="988"/>
      <c r="S31" s="988"/>
      <c r="T31" s="988"/>
      <c r="U31" s="988"/>
      <c r="V31" s="988">
        <v>546</v>
      </c>
      <c r="W31" s="988"/>
      <c r="X31" s="988"/>
      <c r="Y31" s="988"/>
      <c r="Z31" s="988"/>
      <c r="AA31" s="988">
        <v>3</v>
      </c>
      <c r="AB31" s="988"/>
      <c r="AC31" s="988"/>
      <c r="AD31" s="988"/>
      <c r="AE31" s="989"/>
      <c r="AF31" s="984">
        <v>1177</v>
      </c>
      <c r="AG31" s="985"/>
      <c r="AH31" s="985"/>
      <c r="AI31" s="985"/>
      <c r="AJ31" s="986"/>
      <c r="AK31" s="929">
        <v>5</v>
      </c>
      <c r="AL31" s="920"/>
      <c r="AM31" s="920"/>
      <c r="AN31" s="920"/>
      <c r="AO31" s="920"/>
      <c r="AP31" s="920">
        <v>219</v>
      </c>
      <c r="AQ31" s="920"/>
      <c r="AR31" s="920"/>
      <c r="AS31" s="920"/>
      <c r="AT31" s="920"/>
      <c r="AU31" s="920">
        <v>3</v>
      </c>
      <c r="AV31" s="920"/>
      <c r="AW31" s="920"/>
      <c r="AX31" s="920"/>
      <c r="AY31" s="920"/>
      <c r="AZ31" s="990" t="s">
        <v>319</v>
      </c>
      <c r="BA31" s="990"/>
      <c r="BB31" s="990"/>
      <c r="BC31" s="990"/>
      <c r="BD31" s="990"/>
      <c r="BE31" s="921" t="s">
        <v>323</v>
      </c>
      <c r="BF31" s="921"/>
      <c r="BG31" s="921"/>
      <c r="BH31" s="921"/>
      <c r="BI31" s="922"/>
      <c r="BJ31" s="53"/>
      <c r="BK31" s="53"/>
      <c r="BL31" s="53"/>
      <c r="BM31" s="53"/>
      <c r="BN31" s="53"/>
      <c r="BO31" s="62"/>
      <c r="BP31" s="62"/>
      <c r="BQ31" s="59">
        <v>25</v>
      </c>
      <c r="BR31" s="60"/>
      <c r="BS31" s="949"/>
      <c r="BT31" s="950"/>
      <c r="BU31" s="950"/>
      <c r="BV31" s="950"/>
      <c r="BW31" s="950"/>
      <c r="BX31" s="950"/>
      <c r="BY31" s="950"/>
      <c r="BZ31" s="950"/>
      <c r="CA31" s="950"/>
      <c r="CB31" s="950"/>
      <c r="CC31" s="950"/>
      <c r="CD31" s="950"/>
      <c r="CE31" s="950"/>
      <c r="CF31" s="950"/>
      <c r="CG31" s="965"/>
      <c r="CH31" s="946"/>
      <c r="CI31" s="947"/>
      <c r="CJ31" s="947"/>
      <c r="CK31" s="947"/>
      <c r="CL31" s="948"/>
      <c r="CM31" s="946"/>
      <c r="CN31" s="947"/>
      <c r="CO31" s="947"/>
      <c r="CP31" s="947"/>
      <c r="CQ31" s="948"/>
      <c r="CR31" s="946"/>
      <c r="CS31" s="947"/>
      <c r="CT31" s="947"/>
      <c r="CU31" s="947"/>
      <c r="CV31" s="948"/>
      <c r="CW31" s="946"/>
      <c r="CX31" s="947"/>
      <c r="CY31" s="947"/>
      <c r="CZ31" s="947"/>
      <c r="DA31" s="948"/>
      <c r="DB31" s="946"/>
      <c r="DC31" s="947"/>
      <c r="DD31" s="947"/>
      <c r="DE31" s="947"/>
      <c r="DF31" s="948"/>
      <c r="DG31" s="946"/>
      <c r="DH31" s="947"/>
      <c r="DI31" s="947"/>
      <c r="DJ31" s="947"/>
      <c r="DK31" s="948"/>
      <c r="DL31" s="946"/>
      <c r="DM31" s="947"/>
      <c r="DN31" s="947"/>
      <c r="DO31" s="947"/>
      <c r="DP31" s="948"/>
      <c r="DQ31" s="946"/>
      <c r="DR31" s="947"/>
      <c r="DS31" s="947"/>
      <c r="DT31" s="947"/>
      <c r="DU31" s="948"/>
      <c r="DV31" s="949"/>
      <c r="DW31" s="950"/>
      <c r="DX31" s="950"/>
      <c r="DY31" s="950"/>
      <c r="DZ31" s="951"/>
      <c r="EA31" s="51"/>
    </row>
    <row r="32" spans="1:131" ht="26.25" customHeight="1" x14ac:dyDescent="0.15">
      <c r="A32" s="63">
        <v>5</v>
      </c>
      <c r="B32" s="979" t="s">
        <v>324</v>
      </c>
      <c r="C32" s="980"/>
      <c r="D32" s="980"/>
      <c r="E32" s="980"/>
      <c r="F32" s="980"/>
      <c r="G32" s="980"/>
      <c r="H32" s="980"/>
      <c r="I32" s="980"/>
      <c r="J32" s="980"/>
      <c r="K32" s="980"/>
      <c r="L32" s="980"/>
      <c r="M32" s="980"/>
      <c r="N32" s="980"/>
      <c r="O32" s="980"/>
      <c r="P32" s="981"/>
      <c r="Q32" s="987">
        <v>666</v>
      </c>
      <c r="R32" s="988"/>
      <c r="S32" s="988"/>
      <c r="T32" s="988"/>
      <c r="U32" s="988"/>
      <c r="V32" s="988">
        <v>623</v>
      </c>
      <c r="W32" s="988"/>
      <c r="X32" s="988"/>
      <c r="Y32" s="988"/>
      <c r="Z32" s="988"/>
      <c r="AA32" s="988">
        <v>43</v>
      </c>
      <c r="AB32" s="988"/>
      <c r="AC32" s="988"/>
      <c r="AD32" s="988"/>
      <c r="AE32" s="989"/>
      <c r="AF32" s="984">
        <v>161</v>
      </c>
      <c r="AG32" s="985"/>
      <c r="AH32" s="985"/>
      <c r="AI32" s="985"/>
      <c r="AJ32" s="986"/>
      <c r="AK32" s="929">
        <v>254</v>
      </c>
      <c r="AL32" s="920"/>
      <c r="AM32" s="920"/>
      <c r="AN32" s="920"/>
      <c r="AO32" s="920"/>
      <c r="AP32" s="920">
        <v>4756</v>
      </c>
      <c r="AQ32" s="920"/>
      <c r="AR32" s="920"/>
      <c r="AS32" s="920"/>
      <c r="AT32" s="920"/>
      <c r="AU32" s="920">
        <v>3467</v>
      </c>
      <c r="AV32" s="920"/>
      <c r="AW32" s="920"/>
      <c r="AX32" s="920"/>
      <c r="AY32" s="920"/>
      <c r="AZ32" s="990" t="s">
        <v>319</v>
      </c>
      <c r="BA32" s="990"/>
      <c r="BB32" s="990"/>
      <c r="BC32" s="990"/>
      <c r="BD32" s="990"/>
      <c r="BE32" s="921" t="s">
        <v>323</v>
      </c>
      <c r="BF32" s="921"/>
      <c r="BG32" s="921"/>
      <c r="BH32" s="921"/>
      <c r="BI32" s="922"/>
      <c r="BJ32" s="53"/>
      <c r="BK32" s="53"/>
      <c r="BL32" s="53"/>
      <c r="BM32" s="53"/>
      <c r="BN32" s="53"/>
      <c r="BO32" s="62"/>
      <c r="BP32" s="62"/>
      <c r="BQ32" s="59">
        <v>26</v>
      </c>
      <c r="BR32" s="60"/>
      <c r="BS32" s="949"/>
      <c r="BT32" s="950"/>
      <c r="BU32" s="950"/>
      <c r="BV32" s="950"/>
      <c r="BW32" s="950"/>
      <c r="BX32" s="950"/>
      <c r="BY32" s="950"/>
      <c r="BZ32" s="950"/>
      <c r="CA32" s="950"/>
      <c r="CB32" s="950"/>
      <c r="CC32" s="950"/>
      <c r="CD32" s="950"/>
      <c r="CE32" s="950"/>
      <c r="CF32" s="950"/>
      <c r="CG32" s="965"/>
      <c r="CH32" s="946"/>
      <c r="CI32" s="947"/>
      <c r="CJ32" s="947"/>
      <c r="CK32" s="947"/>
      <c r="CL32" s="948"/>
      <c r="CM32" s="946"/>
      <c r="CN32" s="947"/>
      <c r="CO32" s="947"/>
      <c r="CP32" s="947"/>
      <c r="CQ32" s="948"/>
      <c r="CR32" s="946"/>
      <c r="CS32" s="947"/>
      <c r="CT32" s="947"/>
      <c r="CU32" s="947"/>
      <c r="CV32" s="948"/>
      <c r="CW32" s="946"/>
      <c r="CX32" s="947"/>
      <c r="CY32" s="947"/>
      <c r="CZ32" s="947"/>
      <c r="DA32" s="948"/>
      <c r="DB32" s="946"/>
      <c r="DC32" s="947"/>
      <c r="DD32" s="947"/>
      <c r="DE32" s="947"/>
      <c r="DF32" s="948"/>
      <c r="DG32" s="946"/>
      <c r="DH32" s="947"/>
      <c r="DI32" s="947"/>
      <c r="DJ32" s="947"/>
      <c r="DK32" s="948"/>
      <c r="DL32" s="946"/>
      <c r="DM32" s="947"/>
      <c r="DN32" s="947"/>
      <c r="DO32" s="947"/>
      <c r="DP32" s="948"/>
      <c r="DQ32" s="946"/>
      <c r="DR32" s="947"/>
      <c r="DS32" s="947"/>
      <c r="DT32" s="947"/>
      <c r="DU32" s="948"/>
      <c r="DV32" s="949"/>
      <c r="DW32" s="950"/>
      <c r="DX32" s="950"/>
      <c r="DY32" s="950"/>
      <c r="DZ32" s="951"/>
      <c r="EA32" s="51"/>
    </row>
    <row r="33" spans="1:131" ht="26.25" customHeight="1" x14ac:dyDescent="0.15">
      <c r="A33" s="63">
        <v>6</v>
      </c>
      <c r="B33" s="979"/>
      <c r="C33" s="980"/>
      <c r="D33" s="980"/>
      <c r="E33" s="980"/>
      <c r="F33" s="980"/>
      <c r="G33" s="980"/>
      <c r="H33" s="980"/>
      <c r="I33" s="980"/>
      <c r="J33" s="980"/>
      <c r="K33" s="980"/>
      <c r="L33" s="980"/>
      <c r="M33" s="980"/>
      <c r="N33" s="980"/>
      <c r="O33" s="980"/>
      <c r="P33" s="981"/>
      <c r="Q33" s="987"/>
      <c r="R33" s="988"/>
      <c r="S33" s="988"/>
      <c r="T33" s="988"/>
      <c r="U33" s="988"/>
      <c r="V33" s="988"/>
      <c r="W33" s="988"/>
      <c r="X33" s="988"/>
      <c r="Y33" s="988"/>
      <c r="Z33" s="988"/>
      <c r="AA33" s="988"/>
      <c r="AB33" s="988"/>
      <c r="AC33" s="988"/>
      <c r="AD33" s="988"/>
      <c r="AE33" s="989"/>
      <c r="AF33" s="984"/>
      <c r="AG33" s="985"/>
      <c r="AH33" s="985"/>
      <c r="AI33" s="985"/>
      <c r="AJ33" s="986"/>
      <c r="AK33" s="929"/>
      <c r="AL33" s="920"/>
      <c r="AM33" s="920"/>
      <c r="AN33" s="920"/>
      <c r="AO33" s="920"/>
      <c r="AP33" s="920"/>
      <c r="AQ33" s="920"/>
      <c r="AR33" s="920"/>
      <c r="AS33" s="920"/>
      <c r="AT33" s="920"/>
      <c r="AU33" s="920"/>
      <c r="AV33" s="920"/>
      <c r="AW33" s="920"/>
      <c r="AX33" s="920"/>
      <c r="AY33" s="920"/>
      <c r="AZ33" s="990"/>
      <c r="BA33" s="990"/>
      <c r="BB33" s="990"/>
      <c r="BC33" s="990"/>
      <c r="BD33" s="990"/>
      <c r="BE33" s="921"/>
      <c r="BF33" s="921"/>
      <c r="BG33" s="921"/>
      <c r="BH33" s="921"/>
      <c r="BI33" s="922"/>
      <c r="BJ33" s="53"/>
      <c r="BK33" s="53"/>
      <c r="BL33" s="53"/>
      <c r="BM33" s="53"/>
      <c r="BN33" s="53"/>
      <c r="BO33" s="62"/>
      <c r="BP33" s="62"/>
      <c r="BQ33" s="59">
        <v>27</v>
      </c>
      <c r="BR33" s="60"/>
      <c r="BS33" s="949"/>
      <c r="BT33" s="950"/>
      <c r="BU33" s="950"/>
      <c r="BV33" s="950"/>
      <c r="BW33" s="950"/>
      <c r="BX33" s="950"/>
      <c r="BY33" s="950"/>
      <c r="BZ33" s="950"/>
      <c r="CA33" s="950"/>
      <c r="CB33" s="950"/>
      <c r="CC33" s="950"/>
      <c r="CD33" s="950"/>
      <c r="CE33" s="950"/>
      <c r="CF33" s="950"/>
      <c r="CG33" s="965"/>
      <c r="CH33" s="946"/>
      <c r="CI33" s="947"/>
      <c r="CJ33" s="947"/>
      <c r="CK33" s="947"/>
      <c r="CL33" s="948"/>
      <c r="CM33" s="946"/>
      <c r="CN33" s="947"/>
      <c r="CO33" s="947"/>
      <c r="CP33" s="947"/>
      <c r="CQ33" s="948"/>
      <c r="CR33" s="946"/>
      <c r="CS33" s="947"/>
      <c r="CT33" s="947"/>
      <c r="CU33" s="947"/>
      <c r="CV33" s="948"/>
      <c r="CW33" s="946"/>
      <c r="CX33" s="947"/>
      <c r="CY33" s="947"/>
      <c r="CZ33" s="947"/>
      <c r="DA33" s="948"/>
      <c r="DB33" s="946"/>
      <c r="DC33" s="947"/>
      <c r="DD33" s="947"/>
      <c r="DE33" s="947"/>
      <c r="DF33" s="948"/>
      <c r="DG33" s="946"/>
      <c r="DH33" s="947"/>
      <c r="DI33" s="947"/>
      <c r="DJ33" s="947"/>
      <c r="DK33" s="948"/>
      <c r="DL33" s="946"/>
      <c r="DM33" s="947"/>
      <c r="DN33" s="947"/>
      <c r="DO33" s="947"/>
      <c r="DP33" s="948"/>
      <c r="DQ33" s="946"/>
      <c r="DR33" s="947"/>
      <c r="DS33" s="947"/>
      <c r="DT33" s="947"/>
      <c r="DU33" s="948"/>
      <c r="DV33" s="949"/>
      <c r="DW33" s="950"/>
      <c r="DX33" s="950"/>
      <c r="DY33" s="950"/>
      <c r="DZ33" s="951"/>
      <c r="EA33" s="51"/>
    </row>
    <row r="34" spans="1:131" ht="26.25" customHeight="1" x14ac:dyDescent="0.15">
      <c r="A34" s="63">
        <v>7</v>
      </c>
      <c r="B34" s="979"/>
      <c r="C34" s="980"/>
      <c r="D34" s="980"/>
      <c r="E34" s="980"/>
      <c r="F34" s="980"/>
      <c r="G34" s="980"/>
      <c r="H34" s="980"/>
      <c r="I34" s="980"/>
      <c r="J34" s="980"/>
      <c r="K34" s="980"/>
      <c r="L34" s="980"/>
      <c r="M34" s="980"/>
      <c r="N34" s="980"/>
      <c r="O34" s="980"/>
      <c r="P34" s="981"/>
      <c r="Q34" s="987"/>
      <c r="R34" s="988"/>
      <c r="S34" s="988"/>
      <c r="T34" s="988"/>
      <c r="U34" s="988"/>
      <c r="V34" s="988"/>
      <c r="W34" s="988"/>
      <c r="X34" s="988"/>
      <c r="Y34" s="988"/>
      <c r="Z34" s="988"/>
      <c r="AA34" s="988"/>
      <c r="AB34" s="988"/>
      <c r="AC34" s="988"/>
      <c r="AD34" s="988"/>
      <c r="AE34" s="989"/>
      <c r="AF34" s="984"/>
      <c r="AG34" s="985"/>
      <c r="AH34" s="985"/>
      <c r="AI34" s="985"/>
      <c r="AJ34" s="986"/>
      <c r="AK34" s="929"/>
      <c r="AL34" s="920"/>
      <c r="AM34" s="920"/>
      <c r="AN34" s="920"/>
      <c r="AO34" s="920"/>
      <c r="AP34" s="920"/>
      <c r="AQ34" s="920"/>
      <c r="AR34" s="920"/>
      <c r="AS34" s="920"/>
      <c r="AT34" s="920"/>
      <c r="AU34" s="920"/>
      <c r="AV34" s="920"/>
      <c r="AW34" s="920"/>
      <c r="AX34" s="920"/>
      <c r="AY34" s="920"/>
      <c r="AZ34" s="990"/>
      <c r="BA34" s="990"/>
      <c r="BB34" s="990"/>
      <c r="BC34" s="990"/>
      <c r="BD34" s="990"/>
      <c r="BE34" s="921"/>
      <c r="BF34" s="921"/>
      <c r="BG34" s="921"/>
      <c r="BH34" s="921"/>
      <c r="BI34" s="922"/>
      <c r="BJ34" s="53"/>
      <c r="BK34" s="53"/>
      <c r="BL34" s="53"/>
      <c r="BM34" s="53"/>
      <c r="BN34" s="53"/>
      <c r="BO34" s="62"/>
      <c r="BP34" s="62"/>
      <c r="BQ34" s="59">
        <v>28</v>
      </c>
      <c r="BR34" s="60"/>
      <c r="BS34" s="949"/>
      <c r="BT34" s="950"/>
      <c r="BU34" s="950"/>
      <c r="BV34" s="950"/>
      <c r="BW34" s="950"/>
      <c r="BX34" s="950"/>
      <c r="BY34" s="950"/>
      <c r="BZ34" s="950"/>
      <c r="CA34" s="950"/>
      <c r="CB34" s="950"/>
      <c r="CC34" s="950"/>
      <c r="CD34" s="950"/>
      <c r="CE34" s="950"/>
      <c r="CF34" s="950"/>
      <c r="CG34" s="965"/>
      <c r="CH34" s="946"/>
      <c r="CI34" s="947"/>
      <c r="CJ34" s="947"/>
      <c r="CK34" s="947"/>
      <c r="CL34" s="948"/>
      <c r="CM34" s="946"/>
      <c r="CN34" s="947"/>
      <c r="CO34" s="947"/>
      <c r="CP34" s="947"/>
      <c r="CQ34" s="948"/>
      <c r="CR34" s="946"/>
      <c r="CS34" s="947"/>
      <c r="CT34" s="947"/>
      <c r="CU34" s="947"/>
      <c r="CV34" s="948"/>
      <c r="CW34" s="946"/>
      <c r="CX34" s="947"/>
      <c r="CY34" s="947"/>
      <c r="CZ34" s="947"/>
      <c r="DA34" s="948"/>
      <c r="DB34" s="946"/>
      <c r="DC34" s="947"/>
      <c r="DD34" s="947"/>
      <c r="DE34" s="947"/>
      <c r="DF34" s="948"/>
      <c r="DG34" s="946"/>
      <c r="DH34" s="947"/>
      <c r="DI34" s="947"/>
      <c r="DJ34" s="947"/>
      <c r="DK34" s="948"/>
      <c r="DL34" s="946"/>
      <c r="DM34" s="947"/>
      <c r="DN34" s="947"/>
      <c r="DO34" s="947"/>
      <c r="DP34" s="948"/>
      <c r="DQ34" s="946"/>
      <c r="DR34" s="947"/>
      <c r="DS34" s="947"/>
      <c r="DT34" s="947"/>
      <c r="DU34" s="948"/>
      <c r="DV34" s="949"/>
      <c r="DW34" s="950"/>
      <c r="DX34" s="950"/>
      <c r="DY34" s="950"/>
      <c r="DZ34" s="951"/>
      <c r="EA34" s="51"/>
    </row>
    <row r="35" spans="1:131" ht="26.25" customHeight="1" x14ac:dyDescent="0.15">
      <c r="A35" s="63">
        <v>8</v>
      </c>
      <c r="B35" s="979"/>
      <c r="C35" s="980"/>
      <c r="D35" s="980"/>
      <c r="E35" s="980"/>
      <c r="F35" s="980"/>
      <c r="G35" s="980"/>
      <c r="H35" s="980"/>
      <c r="I35" s="980"/>
      <c r="J35" s="980"/>
      <c r="K35" s="980"/>
      <c r="L35" s="980"/>
      <c r="M35" s="980"/>
      <c r="N35" s="980"/>
      <c r="O35" s="980"/>
      <c r="P35" s="981"/>
      <c r="Q35" s="987"/>
      <c r="R35" s="988"/>
      <c r="S35" s="988"/>
      <c r="T35" s="988"/>
      <c r="U35" s="988"/>
      <c r="V35" s="988"/>
      <c r="W35" s="988"/>
      <c r="X35" s="988"/>
      <c r="Y35" s="988"/>
      <c r="Z35" s="988"/>
      <c r="AA35" s="988"/>
      <c r="AB35" s="988"/>
      <c r="AC35" s="988"/>
      <c r="AD35" s="988"/>
      <c r="AE35" s="989"/>
      <c r="AF35" s="984"/>
      <c r="AG35" s="985"/>
      <c r="AH35" s="985"/>
      <c r="AI35" s="985"/>
      <c r="AJ35" s="986"/>
      <c r="AK35" s="929"/>
      <c r="AL35" s="920"/>
      <c r="AM35" s="920"/>
      <c r="AN35" s="920"/>
      <c r="AO35" s="920"/>
      <c r="AP35" s="920"/>
      <c r="AQ35" s="920"/>
      <c r="AR35" s="920"/>
      <c r="AS35" s="920"/>
      <c r="AT35" s="920"/>
      <c r="AU35" s="920"/>
      <c r="AV35" s="920"/>
      <c r="AW35" s="920"/>
      <c r="AX35" s="920"/>
      <c r="AY35" s="920"/>
      <c r="AZ35" s="990"/>
      <c r="BA35" s="990"/>
      <c r="BB35" s="990"/>
      <c r="BC35" s="990"/>
      <c r="BD35" s="990"/>
      <c r="BE35" s="921"/>
      <c r="BF35" s="921"/>
      <c r="BG35" s="921"/>
      <c r="BH35" s="921"/>
      <c r="BI35" s="922"/>
      <c r="BJ35" s="53"/>
      <c r="BK35" s="53"/>
      <c r="BL35" s="53"/>
      <c r="BM35" s="53"/>
      <c r="BN35" s="53"/>
      <c r="BO35" s="62"/>
      <c r="BP35" s="62"/>
      <c r="BQ35" s="59">
        <v>29</v>
      </c>
      <c r="BR35" s="60"/>
      <c r="BS35" s="949"/>
      <c r="BT35" s="950"/>
      <c r="BU35" s="950"/>
      <c r="BV35" s="950"/>
      <c r="BW35" s="950"/>
      <c r="BX35" s="950"/>
      <c r="BY35" s="950"/>
      <c r="BZ35" s="950"/>
      <c r="CA35" s="950"/>
      <c r="CB35" s="950"/>
      <c r="CC35" s="950"/>
      <c r="CD35" s="950"/>
      <c r="CE35" s="950"/>
      <c r="CF35" s="950"/>
      <c r="CG35" s="965"/>
      <c r="CH35" s="946"/>
      <c r="CI35" s="947"/>
      <c r="CJ35" s="947"/>
      <c r="CK35" s="947"/>
      <c r="CL35" s="948"/>
      <c r="CM35" s="946"/>
      <c r="CN35" s="947"/>
      <c r="CO35" s="947"/>
      <c r="CP35" s="947"/>
      <c r="CQ35" s="948"/>
      <c r="CR35" s="946"/>
      <c r="CS35" s="947"/>
      <c r="CT35" s="947"/>
      <c r="CU35" s="947"/>
      <c r="CV35" s="948"/>
      <c r="CW35" s="946"/>
      <c r="CX35" s="947"/>
      <c r="CY35" s="947"/>
      <c r="CZ35" s="947"/>
      <c r="DA35" s="948"/>
      <c r="DB35" s="946"/>
      <c r="DC35" s="947"/>
      <c r="DD35" s="947"/>
      <c r="DE35" s="947"/>
      <c r="DF35" s="948"/>
      <c r="DG35" s="946"/>
      <c r="DH35" s="947"/>
      <c r="DI35" s="947"/>
      <c r="DJ35" s="947"/>
      <c r="DK35" s="948"/>
      <c r="DL35" s="946"/>
      <c r="DM35" s="947"/>
      <c r="DN35" s="947"/>
      <c r="DO35" s="947"/>
      <c r="DP35" s="948"/>
      <c r="DQ35" s="946"/>
      <c r="DR35" s="947"/>
      <c r="DS35" s="947"/>
      <c r="DT35" s="947"/>
      <c r="DU35" s="948"/>
      <c r="DV35" s="949"/>
      <c r="DW35" s="950"/>
      <c r="DX35" s="950"/>
      <c r="DY35" s="950"/>
      <c r="DZ35" s="951"/>
      <c r="EA35" s="51"/>
    </row>
    <row r="36" spans="1:131" ht="26.25" customHeight="1" x14ac:dyDescent="0.15">
      <c r="A36" s="63">
        <v>9</v>
      </c>
      <c r="B36" s="979"/>
      <c r="C36" s="980"/>
      <c r="D36" s="980"/>
      <c r="E36" s="980"/>
      <c r="F36" s="980"/>
      <c r="G36" s="980"/>
      <c r="H36" s="980"/>
      <c r="I36" s="980"/>
      <c r="J36" s="980"/>
      <c r="K36" s="980"/>
      <c r="L36" s="980"/>
      <c r="M36" s="980"/>
      <c r="N36" s="980"/>
      <c r="O36" s="980"/>
      <c r="P36" s="981"/>
      <c r="Q36" s="987"/>
      <c r="R36" s="988"/>
      <c r="S36" s="988"/>
      <c r="T36" s="988"/>
      <c r="U36" s="988"/>
      <c r="V36" s="988"/>
      <c r="W36" s="988"/>
      <c r="X36" s="988"/>
      <c r="Y36" s="988"/>
      <c r="Z36" s="988"/>
      <c r="AA36" s="988"/>
      <c r="AB36" s="988"/>
      <c r="AC36" s="988"/>
      <c r="AD36" s="988"/>
      <c r="AE36" s="989"/>
      <c r="AF36" s="984"/>
      <c r="AG36" s="985"/>
      <c r="AH36" s="985"/>
      <c r="AI36" s="985"/>
      <c r="AJ36" s="986"/>
      <c r="AK36" s="929"/>
      <c r="AL36" s="920"/>
      <c r="AM36" s="920"/>
      <c r="AN36" s="920"/>
      <c r="AO36" s="920"/>
      <c r="AP36" s="920"/>
      <c r="AQ36" s="920"/>
      <c r="AR36" s="920"/>
      <c r="AS36" s="920"/>
      <c r="AT36" s="920"/>
      <c r="AU36" s="920"/>
      <c r="AV36" s="920"/>
      <c r="AW36" s="920"/>
      <c r="AX36" s="920"/>
      <c r="AY36" s="920"/>
      <c r="AZ36" s="990"/>
      <c r="BA36" s="990"/>
      <c r="BB36" s="990"/>
      <c r="BC36" s="990"/>
      <c r="BD36" s="990"/>
      <c r="BE36" s="921"/>
      <c r="BF36" s="921"/>
      <c r="BG36" s="921"/>
      <c r="BH36" s="921"/>
      <c r="BI36" s="922"/>
      <c r="BJ36" s="53"/>
      <c r="BK36" s="53"/>
      <c r="BL36" s="53"/>
      <c r="BM36" s="53"/>
      <c r="BN36" s="53"/>
      <c r="BO36" s="62"/>
      <c r="BP36" s="62"/>
      <c r="BQ36" s="59">
        <v>30</v>
      </c>
      <c r="BR36" s="60"/>
      <c r="BS36" s="949"/>
      <c r="BT36" s="950"/>
      <c r="BU36" s="950"/>
      <c r="BV36" s="950"/>
      <c r="BW36" s="950"/>
      <c r="BX36" s="950"/>
      <c r="BY36" s="950"/>
      <c r="BZ36" s="950"/>
      <c r="CA36" s="950"/>
      <c r="CB36" s="950"/>
      <c r="CC36" s="950"/>
      <c r="CD36" s="950"/>
      <c r="CE36" s="950"/>
      <c r="CF36" s="950"/>
      <c r="CG36" s="965"/>
      <c r="CH36" s="946"/>
      <c r="CI36" s="947"/>
      <c r="CJ36" s="947"/>
      <c r="CK36" s="947"/>
      <c r="CL36" s="948"/>
      <c r="CM36" s="946"/>
      <c r="CN36" s="947"/>
      <c r="CO36" s="947"/>
      <c r="CP36" s="947"/>
      <c r="CQ36" s="948"/>
      <c r="CR36" s="946"/>
      <c r="CS36" s="947"/>
      <c r="CT36" s="947"/>
      <c r="CU36" s="947"/>
      <c r="CV36" s="948"/>
      <c r="CW36" s="946"/>
      <c r="CX36" s="947"/>
      <c r="CY36" s="947"/>
      <c r="CZ36" s="947"/>
      <c r="DA36" s="948"/>
      <c r="DB36" s="946"/>
      <c r="DC36" s="947"/>
      <c r="DD36" s="947"/>
      <c r="DE36" s="947"/>
      <c r="DF36" s="948"/>
      <c r="DG36" s="946"/>
      <c r="DH36" s="947"/>
      <c r="DI36" s="947"/>
      <c r="DJ36" s="947"/>
      <c r="DK36" s="948"/>
      <c r="DL36" s="946"/>
      <c r="DM36" s="947"/>
      <c r="DN36" s="947"/>
      <c r="DO36" s="947"/>
      <c r="DP36" s="948"/>
      <c r="DQ36" s="946"/>
      <c r="DR36" s="947"/>
      <c r="DS36" s="947"/>
      <c r="DT36" s="947"/>
      <c r="DU36" s="948"/>
      <c r="DV36" s="949"/>
      <c r="DW36" s="950"/>
      <c r="DX36" s="950"/>
      <c r="DY36" s="950"/>
      <c r="DZ36" s="951"/>
      <c r="EA36" s="51"/>
    </row>
    <row r="37" spans="1:131" ht="26.25" customHeight="1" x14ac:dyDescent="0.15">
      <c r="A37" s="63">
        <v>10</v>
      </c>
      <c r="B37" s="979"/>
      <c r="C37" s="980"/>
      <c r="D37" s="980"/>
      <c r="E37" s="980"/>
      <c r="F37" s="980"/>
      <c r="G37" s="980"/>
      <c r="H37" s="980"/>
      <c r="I37" s="980"/>
      <c r="J37" s="980"/>
      <c r="K37" s="980"/>
      <c r="L37" s="980"/>
      <c r="M37" s="980"/>
      <c r="N37" s="980"/>
      <c r="O37" s="980"/>
      <c r="P37" s="981"/>
      <c r="Q37" s="987"/>
      <c r="R37" s="988"/>
      <c r="S37" s="988"/>
      <c r="T37" s="988"/>
      <c r="U37" s="988"/>
      <c r="V37" s="988"/>
      <c r="W37" s="988"/>
      <c r="X37" s="988"/>
      <c r="Y37" s="988"/>
      <c r="Z37" s="988"/>
      <c r="AA37" s="988"/>
      <c r="AB37" s="988"/>
      <c r="AC37" s="988"/>
      <c r="AD37" s="988"/>
      <c r="AE37" s="989"/>
      <c r="AF37" s="984"/>
      <c r="AG37" s="985"/>
      <c r="AH37" s="985"/>
      <c r="AI37" s="985"/>
      <c r="AJ37" s="986"/>
      <c r="AK37" s="929"/>
      <c r="AL37" s="920"/>
      <c r="AM37" s="920"/>
      <c r="AN37" s="920"/>
      <c r="AO37" s="920"/>
      <c r="AP37" s="920"/>
      <c r="AQ37" s="920"/>
      <c r="AR37" s="920"/>
      <c r="AS37" s="920"/>
      <c r="AT37" s="920"/>
      <c r="AU37" s="920"/>
      <c r="AV37" s="920"/>
      <c r="AW37" s="920"/>
      <c r="AX37" s="920"/>
      <c r="AY37" s="920"/>
      <c r="AZ37" s="990"/>
      <c r="BA37" s="990"/>
      <c r="BB37" s="990"/>
      <c r="BC37" s="990"/>
      <c r="BD37" s="990"/>
      <c r="BE37" s="921"/>
      <c r="BF37" s="921"/>
      <c r="BG37" s="921"/>
      <c r="BH37" s="921"/>
      <c r="BI37" s="922"/>
      <c r="BJ37" s="53"/>
      <c r="BK37" s="53"/>
      <c r="BL37" s="53"/>
      <c r="BM37" s="53"/>
      <c r="BN37" s="53"/>
      <c r="BO37" s="62"/>
      <c r="BP37" s="62"/>
      <c r="BQ37" s="59">
        <v>31</v>
      </c>
      <c r="BR37" s="60"/>
      <c r="BS37" s="949"/>
      <c r="BT37" s="950"/>
      <c r="BU37" s="950"/>
      <c r="BV37" s="950"/>
      <c r="BW37" s="950"/>
      <c r="BX37" s="950"/>
      <c r="BY37" s="950"/>
      <c r="BZ37" s="950"/>
      <c r="CA37" s="950"/>
      <c r="CB37" s="950"/>
      <c r="CC37" s="950"/>
      <c r="CD37" s="950"/>
      <c r="CE37" s="950"/>
      <c r="CF37" s="950"/>
      <c r="CG37" s="965"/>
      <c r="CH37" s="946"/>
      <c r="CI37" s="947"/>
      <c r="CJ37" s="947"/>
      <c r="CK37" s="947"/>
      <c r="CL37" s="948"/>
      <c r="CM37" s="946"/>
      <c r="CN37" s="947"/>
      <c r="CO37" s="947"/>
      <c r="CP37" s="947"/>
      <c r="CQ37" s="948"/>
      <c r="CR37" s="946"/>
      <c r="CS37" s="947"/>
      <c r="CT37" s="947"/>
      <c r="CU37" s="947"/>
      <c r="CV37" s="948"/>
      <c r="CW37" s="946"/>
      <c r="CX37" s="947"/>
      <c r="CY37" s="947"/>
      <c r="CZ37" s="947"/>
      <c r="DA37" s="948"/>
      <c r="DB37" s="946"/>
      <c r="DC37" s="947"/>
      <c r="DD37" s="947"/>
      <c r="DE37" s="947"/>
      <c r="DF37" s="948"/>
      <c r="DG37" s="946"/>
      <c r="DH37" s="947"/>
      <c r="DI37" s="947"/>
      <c r="DJ37" s="947"/>
      <c r="DK37" s="948"/>
      <c r="DL37" s="946"/>
      <c r="DM37" s="947"/>
      <c r="DN37" s="947"/>
      <c r="DO37" s="947"/>
      <c r="DP37" s="948"/>
      <c r="DQ37" s="946"/>
      <c r="DR37" s="947"/>
      <c r="DS37" s="947"/>
      <c r="DT37" s="947"/>
      <c r="DU37" s="948"/>
      <c r="DV37" s="949"/>
      <c r="DW37" s="950"/>
      <c r="DX37" s="950"/>
      <c r="DY37" s="950"/>
      <c r="DZ37" s="951"/>
      <c r="EA37" s="51"/>
    </row>
    <row r="38" spans="1:131" ht="26.25" customHeight="1" x14ac:dyDescent="0.15">
      <c r="A38" s="63">
        <v>11</v>
      </c>
      <c r="B38" s="979"/>
      <c r="C38" s="980"/>
      <c r="D38" s="980"/>
      <c r="E38" s="980"/>
      <c r="F38" s="980"/>
      <c r="G38" s="980"/>
      <c r="H38" s="980"/>
      <c r="I38" s="980"/>
      <c r="J38" s="980"/>
      <c r="K38" s="980"/>
      <c r="L38" s="980"/>
      <c r="M38" s="980"/>
      <c r="N38" s="980"/>
      <c r="O38" s="980"/>
      <c r="P38" s="981"/>
      <c r="Q38" s="987"/>
      <c r="R38" s="988"/>
      <c r="S38" s="988"/>
      <c r="T38" s="988"/>
      <c r="U38" s="988"/>
      <c r="V38" s="988"/>
      <c r="W38" s="988"/>
      <c r="X38" s="988"/>
      <c r="Y38" s="988"/>
      <c r="Z38" s="988"/>
      <c r="AA38" s="988"/>
      <c r="AB38" s="988"/>
      <c r="AC38" s="988"/>
      <c r="AD38" s="988"/>
      <c r="AE38" s="989"/>
      <c r="AF38" s="984"/>
      <c r="AG38" s="985"/>
      <c r="AH38" s="985"/>
      <c r="AI38" s="985"/>
      <c r="AJ38" s="986"/>
      <c r="AK38" s="929"/>
      <c r="AL38" s="920"/>
      <c r="AM38" s="920"/>
      <c r="AN38" s="920"/>
      <c r="AO38" s="920"/>
      <c r="AP38" s="920"/>
      <c r="AQ38" s="920"/>
      <c r="AR38" s="920"/>
      <c r="AS38" s="920"/>
      <c r="AT38" s="920"/>
      <c r="AU38" s="920"/>
      <c r="AV38" s="920"/>
      <c r="AW38" s="920"/>
      <c r="AX38" s="920"/>
      <c r="AY38" s="920"/>
      <c r="AZ38" s="990"/>
      <c r="BA38" s="990"/>
      <c r="BB38" s="990"/>
      <c r="BC38" s="990"/>
      <c r="BD38" s="990"/>
      <c r="BE38" s="921"/>
      <c r="BF38" s="921"/>
      <c r="BG38" s="921"/>
      <c r="BH38" s="921"/>
      <c r="BI38" s="922"/>
      <c r="BJ38" s="53"/>
      <c r="BK38" s="53"/>
      <c r="BL38" s="53"/>
      <c r="BM38" s="53"/>
      <c r="BN38" s="53"/>
      <c r="BO38" s="62"/>
      <c r="BP38" s="62"/>
      <c r="BQ38" s="59">
        <v>32</v>
      </c>
      <c r="BR38" s="60"/>
      <c r="BS38" s="949"/>
      <c r="BT38" s="950"/>
      <c r="BU38" s="950"/>
      <c r="BV38" s="950"/>
      <c r="BW38" s="950"/>
      <c r="BX38" s="950"/>
      <c r="BY38" s="950"/>
      <c r="BZ38" s="950"/>
      <c r="CA38" s="950"/>
      <c r="CB38" s="950"/>
      <c r="CC38" s="950"/>
      <c r="CD38" s="950"/>
      <c r="CE38" s="950"/>
      <c r="CF38" s="950"/>
      <c r="CG38" s="965"/>
      <c r="CH38" s="946"/>
      <c r="CI38" s="947"/>
      <c r="CJ38" s="947"/>
      <c r="CK38" s="947"/>
      <c r="CL38" s="948"/>
      <c r="CM38" s="946"/>
      <c r="CN38" s="947"/>
      <c r="CO38" s="947"/>
      <c r="CP38" s="947"/>
      <c r="CQ38" s="948"/>
      <c r="CR38" s="946"/>
      <c r="CS38" s="947"/>
      <c r="CT38" s="947"/>
      <c r="CU38" s="947"/>
      <c r="CV38" s="948"/>
      <c r="CW38" s="946"/>
      <c r="CX38" s="947"/>
      <c r="CY38" s="947"/>
      <c r="CZ38" s="947"/>
      <c r="DA38" s="948"/>
      <c r="DB38" s="946"/>
      <c r="DC38" s="947"/>
      <c r="DD38" s="947"/>
      <c r="DE38" s="947"/>
      <c r="DF38" s="948"/>
      <c r="DG38" s="946"/>
      <c r="DH38" s="947"/>
      <c r="DI38" s="947"/>
      <c r="DJ38" s="947"/>
      <c r="DK38" s="948"/>
      <c r="DL38" s="946"/>
      <c r="DM38" s="947"/>
      <c r="DN38" s="947"/>
      <c r="DO38" s="947"/>
      <c r="DP38" s="948"/>
      <c r="DQ38" s="946"/>
      <c r="DR38" s="947"/>
      <c r="DS38" s="947"/>
      <c r="DT38" s="947"/>
      <c r="DU38" s="948"/>
      <c r="DV38" s="949"/>
      <c r="DW38" s="950"/>
      <c r="DX38" s="950"/>
      <c r="DY38" s="950"/>
      <c r="DZ38" s="951"/>
      <c r="EA38" s="51"/>
    </row>
    <row r="39" spans="1:131" ht="26.25" customHeight="1" x14ac:dyDescent="0.15">
      <c r="A39" s="63">
        <v>12</v>
      </c>
      <c r="B39" s="979"/>
      <c r="C39" s="980"/>
      <c r="D39" s="980"/>
      <c r="E39" s="980"/>
      <c r="F39" s="980"/>
      <c r="G39" s="980"/>
      <c r="H39" s="980"/>
      <c r="I39" s="980"/>
      <c r="J39" s="980"/>
      <c r="K39" s="980"/>
      <c r="L39" s="980"/>
      <c r="M39" s="980"/>
      <c r="N39" s="980"/>
      <c r="O39" s="980"/>
      <c r="P39" s="981"/>
      <c r="Q39" s="987"/>
      <c r="R39" s="988"/>
      <c r="S39" s="988"/>
      <c r="T39" s="988"/>
      <c r="U39" s="988"/>
      <c r="V39" s="988"/>
      <c r="W39" s="988"/>
      <c r="X39" s="988"/>
      <c r="Y39" s="988"/>
      <c r="Z39" s="988"/>
      <c r="AA39" s="988"/>
      <c r="AB39" s="988"/>
      <c r="AC39" s="988"/>
      <c r="AD39" s="988"/>
      <c r="AE39" s="989"/>
      <c r="AF39" s="984"/>
      <c r="AG39" s="985"/>
      <c r="AH39" s="985"/>
      <c r="AI39" s="985"/>
      <c r="AJ39" s="986"/>
      <c r="AK39" s="929"/>
      <c r="AL39" s="920"/>
      <c r="AM39" s="920"/>
      <c r="AN39" s="920"/>
      <c r="AO39" s="920"/>
      <c r="AP39" s="920"/>
      <c r="AQ39" s="920"/>
      <c r="AR39" s="920"/>
      <c r="AS39" s="920"/>
      <c r="AT39" s="920"/>
      <c r="AU39" s="920"/>
      <c r="AV39" s="920"/>
      <c r="AW39" s="920"/>
      <c r="AX39" s="920"/>
      <c r="AY39" s="920"/>
      <c r="AZ39" s="990"/>
      <c r="BA39" s="990"/>
      <c r="BB39" s="990"/>
      <c r="BC39" s="990"/>
      <c r="BD39" s="990"/>
      <c r="BE39" s="921"/>
      <c r="BF39" s="921"/>
      <c r="BG39" s="921"/>
      <c r="BH39" s="921"/>
      <c r="BI39" s="922"/>
      <c r="BJ39" s="53"/>
      <c r="BK39" s="53"/>
      <c r="BL39" s="53"/>
      <c r="BM39" s="53"/>
      <c r="BN39" s="53"/>
      <c r="BO39" s="62"/>
      <c r="BP39" s="62"/>
      <c r="BQ39" s="59">
        <v>33</v>
      </c>
      <c r="BR39" s="60"/>
      <c r="BS39" s="949"/>
      <c r="BT39" s="950"/>
      <c r="BU39" s="950"/>
      <c r="BV39" s="950"/>
      <c r="BW39" s="950"/>
      <c r="BX39" s="950"/>
      <c r="BY39" s="950"/>
      <c r="BZ39" s="950"/>
      <c r="CA39" s="950"/>
      <c r="CB39" s="950"/>
      <c r="CC39" s="950"/>
      <c r="CD39" s="950"/>
      <c r="CE39" s="950"/>
      <c r="CF39" s="950"/>
      <c r="CG39" s="965"/>
      <c r="CH39" s="946"/>
      <c r="CI39" s="947"/>
      <c r="CJ39" s="947"/>
      <c r="CK39" s="947"/>
      <c r="CL39" s="948"/>
      <c r="CM39" s="946"/>
      <c r="CN39" s="947"/>
      <c r="CO39" s="947"/>
      <c r="CP39" s="947"/>
      <c r="CQ39" s="948"/>
      <c r="CR39" s="946"/>
      <c r="CS39" s="947"/>
      <c r="CT39" s="947"/>
      <c r="CU39" s="947"/>
      <c r="CV39" s="948"/>
      <c r="CW39" s="946"/>
      <c r="CX39" s="947"/>
      <c r="CY39" s="947"/>
      <c r="CZ39" s="947"/>
      <c r="DA39" s="948"/>
      <c r="DB39" s="946"/>
      <c r="DC39" s="947"/>
      <c r="DD39" s="947"/>
      <c r="DE39" s="947"/>
      <c r="DF39" s="948"/>
      <c r="DG39" s="946"/>
      <c r="DH39" s="947"/>
      <c r="DI39" s="947"/>
      <c r="DJ39" s="947"/>
      <c r="DK39" s="948"/>
      <c r="DL39" s="946"/>
      <c r="DM39" s="947"/>
      <c r="DN39" s="947"/>
      <c r="DO39" s="947"/>
      <c r="DP39" s="948"/>
      <c r="DQ39" s="946"/>
      <c r="DR39" s="947"/>
      <c r="DS39" s="947"/>
      <c r="DT39" s="947"/>
      <c r="DU39" s="948"/>
      <c r="DV39" s="949"/>
      <c r="DW39" s="950"/>
      <c r="DX39" s="950"/>
      <c r="DY39" s="950"/>
      <c r="DZ39" s="951"/>
      <c r="EA39" s="51"/>
    </row>
    <row r="40" spans="1:131" ht="26.25" customHeight="1" x14ac:dyDescent="0.15">
      <c r="A40" s="59">
        <v>13</v>
      </c>
      <c r="B40" s="979"/>
      <c r="C40" s="980"/>
      <c r="D40" s="980"/>
      <c r="E40" s="980"/>
      <c r="F40" s="980"/>
      <c r="G40" s="980"/>
      <c r="H40" s="980"/>
      <c r="I40" s="980"/>
      <c r="J40" s="980"/>
      <c r="K40" s="980"/>
      <c r="L40" s="980"/>
      <c r="M40" s="980"/>
      <c r="N40" s="980"/>
      <c r="O40" s="980"/>
      <c r="P40" s="981"/>
      <c r="Q40" s="987"/>
      <c r="R40" s="988"/>
      <c r="S40" s="988"/>
      <c r="T40" s="988"/>
      <c r="U40" s="988"/>
      <c r="V40" s="988"/>
      <c r="W40" s="988"/>
      <c r="X40" s="988"/>
      <c r="Y40" s="988"/>
      <c r="Z40" s="988"/>
      <c r="AA40" s="988"/>
      <c r="AB40" s="988"/>
      <c r="AC40" s="988"/>
      <c r="AD40" s="988"/>
      <c r="AE40" s="989"/>
      <c r="AF40" s="984"/>
      <c r="AG40" s="985"/>
      <c r="AH40" s="985"/>
      <c r="AI40" s="985"/>
      <c r="AJ40" s="986"/>
      <c r="AK40" s="929"/>
      <c r="AL40" s="920"/>
      <c r="AM40" s="920"/>
      <c r="AN40" s="920"/>
      <c r="AO40" s="920"/>
      <c r="AP40" s="920"/>
      <c r="AQ40" s="920"/>
      <c r="AR40" s="920"/>
      <c r="AS40" s="920"/>
      <c r="AT40" s="920"/>
      <c r="AU40" s="920"/>
      <c r="AV40" s="920"/>
      <c r="AW40" s="920"/>
      <c r="AX40" s="920"/>
      <c r="AY40" s="920"/>
      <c r="AZ40" s="990"/>
      <c r="BA40" s="990"/>
      <c r="BB40" s="990"/>
      <c r="BC40" s="990"/>
      <c r="BD40" s="990"/>
      <c r="BE40" s="921"/>
      <c r="BF40" s="921"/>
      <c r="BG40" s="921"/>
      <c r="BH40" s="921"/>
      <c r="BI40" s="922"/>
      <c r="BJ40" s="53"/>
      <c r="BK40" s="53"/>
      <c r="BL40" s="53"/>
      <c r="BM40" s="53"/>
      <c r="BN40" s="53"/>
      <c r="BO40" s="62"/>
      <c r="BP40" s="62"/>
      <c r="BQ40" s="59">
        <v>34</v>
      </c>
      <c r="BR40" s="60"/>
      <c r="BS40" s="949"/>
      <c r="BT40" s="950"/>
      <c r="BU40" s="950"/>
      <c r="BV40" s="950"/>
      <c r="BW40" s="950"/>
      <c r="BX40" s="950"/>
      <c r="BY40" s="950"/>
      <c r="BZ40" s="950"/>
      <c r="CA40" s="950"/>
      <c r="CB40" s="950"/>
      <c r="CC40" s="950"/>
      <c r="CD40" s="950"/>
      <c r="CE40" s="950"/>
      <c r="CF40" s="950"/>
      <c r="CG40" s="965"/>
      <c r="CH40" s="946"/>
      <c r="CI40" s="947"/>
      <c r="CJ40" s="947"/>
      <c r="CK40" s="947"/>
      <c r="CL40" s="948"/>
      <c r="CM40" s="946"/>
      <c r="CN40" s="947"/>
      <c r="CO40" s="947"/>
      <c r="CP40" s="947"/>
      <c r="CQ40" s="948"/>
      <c r="CR40" s="946"/>
      <c r="CS40" s="947"/>
      <c r="CT40" s="947"/>
      <c r="CU40" s="947"/>
      <c r="CV40" s="948"/>
      <c r="CW40" s="946"/>
      <c r="CX40" s="947"/>
      <c r="CY40" s="947"/>
      <c r="CZ40" s="947"/>
      <c r="DA40" s="948"/>
      <c r="DB40" s="946"/>
      <c r="DC40" s="947"/>
      <c r="DD40" s="947"/>
      <c r="DE40" s="947"/>
      <c r="DF40" s="948"/>
      <c r="DG40" s="946"/>
      <c r="DH40" s="947"/>
      <c r="DI40" s="947"/>
      <c r="DJ40" s="947"/>
      <c r="DK40" s="948"/>
      <c r="DL40" s="946"/>
      <c r="DM40" s="947"/>
      <c r="DN40" s="947"/>
      <c r="DO40" s="947"/>
      <c r="DP40" s="948"/>
      <c r="DQ40" s="946"/>
      <c r="DR40" s="947"/>
      <c r="DS40" s="947"/>
      <c r="DT40" s="947"/>
      <c r="DU40" s="948"/>
      <c r="DV40" s="949"/>
      <c r="DW40" s="950"/>
      <c r="DX40" s="950"/>
      <c r="DY40" s="950"/>
      <c r="DZ40" s="951"/>
      <c r="EA40" s="51"/>
    </row>
    <row r="41" spans="1:131" ht="26.25" customHeight="1" x14ac:dyDescent="0.15">
      <c r="A41" s="59">
        <v>14</v>
      </c>
      <c r="B41" s="979"/>
      <c r="C41" s="980"/>
      <c r="D41" s="980"/>
      <c r="E41" s="980"/>
      <c r="F41" s="980"/>
      <c r="G41" s="980"/>
      <c r="H41" s="980"/>
      <c r="I41" s="980"/>
      <c r="J41" s="980"/>
      <c r="K41" s="980"/>
      <c r="L41" s="980"/>
      <c r="M41" s="980"/>
      <c r="N41" s="980"/>
      <c r="O41" s="980"/>
      <c r="P41" s="981"/>
      <c r="Q41" s="987"/>
      <c r="R41" s="988"/>
      <c r="S41" s="988"/>
      <c r="T41" s="988"/>
      <c r="U41" s="988"/>
      <c r="V41" s="988"/>
      <c r="W41" s="988"/>
      <c r="X41" s="988"/>
      <c r="Y41" s="988"/>
      <c r="Z41" s="988"/>
      <c r="AA41" s="988"/>
      <c r="AB41" s="988"/>
      <c r="AC41" s="988"/>
      <c r="AD41" s="988"/>
      <c r="AE41" s="989"/>
      <c r="AF41" s="984"/>
      <c r="AG41" s="985"/>
      <c r="AH41" s="985"/>
      <c r="AI41" s="985"/>
      <c r="AJ41" s="986"/>
      <c r="AK41" s="929"/>
      <c r="AL41" s="920"/>
      <c r="AM41" s="920"/>
      <c r="AN41" s="920"/>
      <c r="AO41" s="920"/>
      <c r="AP41" s="920"/>
      <c r="AQ41" s="920"/>
      <c r="AR41" s="920"/>
      <c r="AS41" s="920"/>
      <c r="AT41" s="920"/>
      <c r="AU41" s="920"/>
      <c r="AV41" s="920"/>
      <c r="AW41" s="920"/>
      <c r="AX41" s="920"/>
      <c r="AY41" s="920"/>
      <c r="AZ41" s="990"/>
      <c r="BA41" s="990"/>
      <c r="BB41" s="990"/>
      <c r="BC41" s="990"/>
      <c r="BD41" s="990"/>
      <c r="BE41" s="921"/>
      <c r="BF41" s="921"/>
      <c r="BG41" s="921"/>
      <c r="BH41" s="921"/>
      <c r="BI41" s="922"/>
      <c r="BJ41" s="53"/>
      <c r="BK41" s="53"/>
      <c r="BL41" s="53"/>
      <c r="BM41" s="53"/>
      <c r="BN41" s="53"/>
      <c r="BO41" s="62"/>
      <c r="BP41" s="62"/>
      <c r="BQ41" s="59">
        <v>35</v>
      </c>
      <c r="BR41" s="60"/>
      <c r="BS41" s="949"/>
      <c r="BT41" s="950"/>
      <c r="BU41" s="950"/>
      <c r="BV41" s="950"/>
      <c r="BW41" s="950"/>
      <c r="BX41" s="950"/>
      <c r="BY41" s="950"/>
      <c r="BZ41" s="950"/>
      <c r="CA41" s="950"/>
      <c r="CB41" s="950"/>
      <c r="CC41" s="950"/>
      <c r="CD41" s="950"/>
      <c r="CE41" s="950"/>
      <c r="CF41" s="950"/>
      <c r="CG41" s="965"/>
      <c r="CH41" s="946"/>
      <c r="CI41" s="947"/>
      <c r="CJ41" s="947"/>
      <c r="CK41" s="947"/>
      <c r="CL41" s="948"/>
      <c r="CM41" s="946"/>
      <c r="CN41" s="947"/>
      <c r="CO41" s="947"/>
      <c r="CP41" s="947"/>
      <c r="CQ41" s="948"/>
      <c r="CR41" s="946"/>
      <c r="CS41" s="947"/>
      <c r="CT41" s="947"/>
      <c r="CU41" s="947"/>
      <c r="CV41" s="948"/>
      <c r="CW41" s="946"/>
      <c r="CX41" s="947"/>
      <c r="CY41" s="947"/>
      <c r="CZ41" s="947"/>
      <c r="DA41" s="948"/>
      <c r="DB41" s="946"/>
      <c r="DC41" s="947"/>
      <c r="DD41" s="947"/>
      <c r="DE41" s="947"/>
      <c r="DF41" s="948"/>
      <c r="DG41" s="946"/>
      <c r="DH41" s="947"/>
      <c r="DI41" s="947"/>
      <c r="DJ41" s="947"/>
      <c r="DK41" s="948"/>
      <c r="DL41" s="946"/>
      <c r="DM41" s="947"/>
      <c r="DN41" s="947"/>
      <c r="DO41" s="947"/>
      <c r="DP41" s="948"/>
      <c r="DQ41" s="946"/>
      <c r="DR41" s="947"/>
      <c r="DS41" s="947"/>
      <c r="DT41" s="947"/>
      <c r="DU41" s="948"/>
      <c r="DV41" s="949"/>
      <c r="DW41" s="950"/>
      <c r="DX41" s="950"/>
      <c r="DY41" s="950"/>
      <c r="DZ41" s="951"/>
      <c r="EA41" s="51"/>
    </row>
    <row r="42" spans="1:131" ht="26.25" customHeight="1" x14ac:dyDescent="0.15">
      <c r="A42" s="59">
        <v>15</v>
      </c>
      <c r="B42" s="979"/>
      <c r="C42" s="980"/>
      <c r="D42" s="980"/>
      <c r="E42" s="980"/>
      <c r="F42" s="980"/>
      <c r="G42" s="980"/>
      <c r="H42" s="980"/>
      <c r="I42" s="980"/>
      <c r="J42" s="980"/>
      <c r="K42" s="980"/>
      <c r="L42" s="980"/>
      <c r="M42" s="980"/>
      <c r="N42" s="980"/>
      <c r="O42" s="980"/>
      <c r="P42" s="981"/>
      <c r="Q42" s="987"/>
      <c r="R42" s="988"/>
      <c r="S42" s="988"/>
      <c r="T42" s="988"/>
      <c r="U42" s="988"/>
      <c r="V42" s="988"/>
      <c r="W42" s="988"/>
      <c r="X42" s="988"/>
      <c r="Y42" s="988"/>
      <c r="Z42" s="988"/>
      <c r="AA42" s="988"/>
      <c r="AB42" s="988"/>
      <c r="AC42" s="988"/>
      <c r="AD42" s="988"/>
      <c r="AE42" s="989"/>
      <c r="AF42" s="984"/>
      <c r="AG42" s="985"/>
      <c r="AH42" s="985"/>
      <c r="AI42" s="985"/>
      <c r="AJ42" s="986"/>
      <c r="AK42" s="929"/>
      <c r="AL42" s="920"/>
      <c r="AM42" s="920"/>
      <c r="AN42" s="920"/>
      <c r="AO42" s="920"/>
      <c r="AP42" s="920"/>
      <c r="AQ42" s="920"/>
      <c r="AR42" s="920"/>
      <c r="AS42" s="920"/>
      <c r="AT42" s="920"/>
      <c r="AU42" s="920"/>
      <c r="AV42" s="920"/>
      <c r="AW42" s="920"/>
      <c r="AX42" s="920"/>
      <c r="AY42" s="920"/>
      <c r="AZ42" s="990"/>
      <c r="BA42" s="990"/>
      <c r="BB42" s="990"/>
      <c r="BC42" s="990"/>
      <c r="BD42" s="990"/>
      <c r="BE42" s="921"/>
      <c r="BF42" s="921"/>
      <c r="BG42" s="921"/>
      <c r="BH42" s="921"/>
      <c r="BI42" s="922"/>
      <c r="BJ42" s="53"/>
      <c r="BK42" s="53"/>
      <c r="BL42" s="53"/>
      <c r="BM42" s="53"/>
      <c r="BN42" s="53"/>
      <c r="BO42" s="62"/>
      <c r="BP42" s="62"/>
      <c r="BQ42" s="59">
        <v>36</v>
      </c>
      <c r="BR42" s="60"/>
      <c r="BS42" s="949"/>
      <c r="BT42" s="950"/>
      <c r="BU42" s="950"/>
      <c r="BV42" s="950"/>
      <c r="BW42" s="950"/>
      <c r="BX42" s="950"/>
      <c r="BY42" s="950"/>
      <c r="BZ42" s="950"/>
      <c r="CA42" s="950"/>
      <c r="CB42" s="950"/>
      <c r="CC42" s="950"/>
      <c r="CD42" s="950"/>
      <c r="CE42" s="950"/>
      <c r="CF42" s="950"/>
      <c r="CG42" s="965"/>
      <c r="CH42" s="946"/>
      <c r="CI42" s="947"/>
      <c r="CJ42" s="947"/>
      <c r="CK42" s="947"/>
      <c r="CL42" s="948"/>
      <c r="CM42" s="946"/>
      <c r="CN42" s="947"/>
      <c r="CO42" s="947"/>
      <c r="CP42" s="947"/>
      <c r="CQ42" s="948"/>
      <c r="CR42" s="946"/>
      <c r="CS42" s="947"/>
      <c r="CT42" s="947"/>
      <c r="CU42" s="947"/>
      <c r="CV42" s="948"/>
      <c r="CW42" s="946"/>
      <c r="CX42" s="947"/>
      <c r="CY42" s="947"/>
      <c r="CZ42" s="947"/>
      <c r="DA42" s="948"/>
      <c r="DB42" s="946"/>
      <c r="DC42" s="947"/>
      <c r="DD42" s="947"/>
      <c r="DE42" s="947"/>
      <c r="DF42" s="948"/>
      <c r="DG42" s="946"/>
      <c r="DH42" s="947"/>
      <c r="DI42" s="947"/>
      <c r="DJ42" s="947"/>
      <c r="DK42" s="948"/>
      <c r="DL42" s="946"/>
      <c r="DM42" s="947"/>
      <c r="DN42" s="947"/>
      <c r="DO42" s="947"/>
      <c r="DP42" s="948"/>
      <c r="DQ42" s="946"/>
      <c r="DR42" s="947"/>
      <c r="DS42" s="947"/>
      <c r="DT42" s="947"/>
      <c r="DU42" s="948"/>
      <c r="DV42" s="949"/>
      <c r="DW42" s="950"/>
      <c r="DX42" s="950"/>
      <c r="DY42" s="950"/>
      <c r="DZ42" s="951"/>
      <c r="EA42" s="51"/>
    </row>
    <row r="43" spans="1:131" ht="26.25" customHeight="1" x14ac:dyDescent="0.15">
      <c r="A43" s="59">
        <v>16</v>
      </c>
      <c r="B43" s="979"/>
      <c r="C43" s="980"/>
      <c r="D43" s="980"/>
      <c r="E43" s="980"/>
      <c r="F43" s="980"/>
      <c r="G43" s="980"/>
      <c r="H43" s="980"/>
      <c r="I43" s="980"/>
      <c r="J43" s="980"/>
      <c r="K43" s="980"/>
      <c r="L43" s="980"/>
      <c r="M43" s="980"/>
      <c r="N43" s="980"/>
      <c r="O43" s="980"/>
      <c r="P43" s="981"/>
      <c r="Q43" s="987"/>
      <c r="R43" s="988"/>
      <c r="S43" s="988"/>
      <c r="T43" s="988"/>
      <c r="U43" s="988"/>
      <c r="V43" s="988"/>
      <c r="W43" s="988"/>
      <c r="X43" s="988"/>
      <c r="Y43" s="988"/>
      <c r="Z43" s="988"/>
      <c r="AA43" s="988"/>
      <c r="AB43" s="988"/>
      <c r="AC43" s="988"/>
      <c r="AD43" s="988"/>
      <c r="AE43" s="989"/>
      <c r="AF43" s="984"/>
      <c r="AG43" s="985"/>
      <c r="AH43" s="985"/>
      <c r="AI43" s="985"/>
      <c r="AJ43" s="986"/>
      <c r="AK43" s="929"/>
      <c r="AL43" s="920"/>
      <c r="AM43" s="920"/>
      <c r="AN43" s="920"/>
      <c r="AO43" s="920"/>
      <c r="AP43" s="920"/>
      <c r="AQ43" s="920"/>
      <c r="AR43" s="920"/>
      <c r="AS43" s="920"/>
      <c r="AT43" s="920"/>
      <c r="AU43" s="920"/>
      <c r="AV43" s="920"/>
      <c r="AW43" s="920"/>
      <c r="AX43" s="920"/>
      <c r="AY43" s="920"/>
      <c r="AZ43" s="990"/>
      <c r="BA43" s="990"/>
      <c r="BB43" s="990"/>
      <c r="BC43" s="990"/>
      <c r="BD43" s="990"/>
      <c r="BE43" s="921"/>
      <c r="BF43" s="921"/>
      <c r="BG43" s="921"/>
      <c r="BH43" s="921"/>
      <c r="BI43" s="922"/>
      <c r="BJ43" s="53"/>
      <c r="BK43" s="53"/>
      <c r="BL43" s="53"/>
      <c r="BM43" s="53"/>
      <c r="BN43" s="53"/>
      <c r="BO43" s="62"/>
      <c r="BP43" s="62"/>
      <c r="BQ43" s="59">
        <v>37</v>
      </c>
      <c r="BR43" s="60"/>
      <c r="BS43" s="949"/>
      <c r="BT43" s="950"/>
      <c r="BU43" s="950"/>
      <c r="BV43" s="950"/>
      <c r="BW43" s="950"/>
      <c r="BX43" s="950"/>
      <c r="BY43" s="950"/>
      <c r="BZ43" s="950"/>
      <c r="CA43" s="950"/>
      <c r="CB43" s="950"/>
      <c r="CC43" s="950"/>
      <c r="CD43" s="950"/>
      <c r="CE43" s="950"/>
      <c r="CF43" s="950"/>
      <c r="CG43" s="965"/>
      <c r="CH43" s="946"/>
      <c r="CI43" s="947"/>
      <c r="CJ43" s="947"/>
      <c r="CK43" s="947"/>
      <c r="CL43" s="948"/>
      <c r="CM43" s="946"/>
      <c r="CN43" s="947"/>
      <c r="CO43" s="947"/>
      <c r="CP43" s="947"/>
      <c r="CQ43" s="948"/>
      <c r="CR43" s="946"/>
      <c r="CS43" s="947"/>
      <c r="CT43" s="947"/>
      <c r="CU43" s="947"/>
      <c r="CV43" s="948"/>
      <c r="CW43" s="946"/>
      <c r="CX43" s="947"/>
      <c r="CY43" s="947"/>
      <c r="CZ43" s="947"/>
      <c r="DA43" s="948"/>
      <c r="DB43" s="946"/>
      <c r="DC43" s="947"/>
      <c r="DD43" s="947"/>
      <c r="DE43" s="947"/>
      <c r="DF43" s="948"/>
      <c r="DG43" s="946"/>
      <c r="DH43" s="947"/>
      <c r="DI43" s="947"/>
      <c r="DJ43" s="947"/>
      <c r="DK43" s="948"/>
      <c r="DL43" s="946"/>
      <c r="DM43" s="947"/>
      <c r="DN43" s="947"/>
      <c r="DO43" s="947"/>
      <c r="DP43" s="948"/>
      <c r="DQ43" s="946"/>
      <c r="DR43" s="947"/>
      <c r="DS43" s="947"/>
      <c r="DT43" s="947"/>
      <c r="DU43" s="948"/>
      <c r="DV43" s="949"/>
      <c r="DW43" s="950"/>
      <c r="DX43" s="950"/>
      <c r="DY43" s="950"/>
      <c r="DZ43" s="951"/>
      <c r="EA43" s="51"/>
    </row>
    <row r="44" spans="1:131" ht="26.25" customHeight="1" x14ac:dyDescent="0.15">
      <c r="A44" s="59">
        <v>17</v>
      </c>
      <c r="B44" s="979"/>
      <c r="C44" s="980"/>
      <c r="D44" s="980"/>
      <c r="E44" s="980"/>
      <c r="F44" s="980"/>
      <c r="G44" s="980"/>
      <c r="H44" s="980"/>
      <c r="I44" s="980"/>
      <c r="J44" s="980"/>
      <c r="K44" s="980"/>
      <c r="L44" s="980"/>
      <c r="M44" s="980"/>
      <c r="N44" s="980"/>
      <c r="O44" s="980"/>
      <c r="P44" s="981"/>
      <c r="Q44" s="987"/>
      <c r="R44" s="988"/>
      <c r="S44" s="988"/>
      <c r="T44" s="988"/>
      <c r="U44" s="988"/>
      <c r="V44" s="988"/>
      <c r="W44" s="988"/>
      <c r="X44" s="988"/>
      <c r="Y44" s="988"/>
      <c r="Z44" s="988"/>
      <c r="AA44" s="988"/>
      <c r="AB44" s="988"/>
      <c r="AC44" s="988"/>
      <c r="AD44" s="988"/>
      <c r="AE44" s="989"/>
      <c r="AF44" s="984"/>
      <c r="AG44" s="985"/>
      <c r="AH44" s="985"/>
      <c r="AI44" s="985"/>
      <c r="AJ44" s="986"/>
      <c r="AK44" s="929"/>
      <c r="AL44" s="920"/>
      <c r="AM44" s="920"/>
      <c r="AN44" s="920"/>
      <c r="AO44" s="920"/>
      <c r="AP44" s="920"/>
      <c r="AQ44" s="920"/>
      <c r="AR44" s="920"/>
      <c r="AS44" s="920"/>
      <c r="AT44" s="920"/>
      <c r="AU44" s="920"/>
      <c r="AV44" s="920"/>
      <c r="AW44" s="920"/>
      <c r="AX44" s="920"/>
      <c r="AY44" s="920"/>
      <c r="AZ44" s="990"/>
      <c r="BA44" s="990"/>
      <c r="BB44" s="990"/>
      <c r="BC44" s="990"/>
      <c r="BD44" s="990"/>
      <c r="BE44" s="921"/>
      <c r="BF44" s="921"/>
      <c r="BG44" s="921"/>
      <c r="BH44" s="921"/>
      <c r="BI44" s="922"/>
      <c r="BJ44" s="53"/>
      <c r="BK44" s="53"/>
      <c r="BL44" s="53"/>
      <c r="BM44" s="53"/>
      <c r="BN44" s="53"/>
      <c r="BO44" s="62"/>
      <c r="BP44" s="62"/>
      <c r="BQ44" s="59">
        <v>38</v>
      </c>
      <c r="BR44" s="60"/>
      <c r="BS44" s="949"/>
      <c r="BT44" s="950"/>
      <c r="BU44" s="950"/>
      <c r="BV44" s="950"/>
      <c r="BW44" s="950"/>
      <c r="BX44" s="950"/>
      <c r="BY44" s="950"/>
      <c r="BZ44" s="950"/>
      <c r="CA44" s="950"/>
      <c r="CB44" s="950"/>
      <c r="CC44" s="950"/>
      <c r="CD44" s="950"/>
      <c r="CE44" s="950"/>
      <c r="CF44" s="950"/>
      <c r="CG44" s="965"/>
      <c r="CH44" s="946"/>
      <c r="CI44" s="947"/>
      <c r="CJ44" s="947"/>
      <c r="CK44" s="947"/>
      <c r="CL44" s="948"/>
      <c r="CM44" s="946"/>
      <c r="CN44" s="947"/>
      <c r="CO44" s="947"/>
      <c r="CP44" s="947"/>
      <c r="CQ44" s="948"/>
      <c r="CR44" s="946"/>
      <c r="CS44" s="947"/>
      <c r="CT44" s="947"/>
      <c r="CU44" s="947"/>
      <c r="CV44" s="948"/>
      <c r="CW44" s="946"/>
      <c r="CX44" s="947"/>
      <c r="CY44" s="947"/>
      <c r="CZ44" s="947"/>
      <c r="DA44" s="948"/>
      <c r="DB44" s="946"/>
      <c r="DC44" s="947"/>
      <c r="DD44" s="947"/>
      <c r="DE44" s="947"/>
      <c r="DF44" s="948"/>
      <c r="DG44" s="946"/>
      <c r="DH44" s="947"/>
      <c r="DI44" s="947"/>
      <c r="DJ44" s="947"/>
      <c r="DK44" s="948"/>
      <c r="DL44" s="946"/>
      <c r="DM44" s="947"/>
      <c r="DN44" s="947"/>
      <c r="DO44" s="947"/>
      <c r="DP44" s="948"/>
      <c r="DQ44" s="946"/>
      <c r="DR44" s="947"/>
      <c r="DS44" s="947"/>
      <c r="DT44" s="947"/>
      <c r="DU44" s="948"/>
      <c r="DV44" s="949"/>
      <c r="DW44" s="950"/>
      <c r="DX44" s="950"/>
      <c r="DY44" s="950"/>
      <c r="DZ44" s="951"/>
      <c r="EA44" s="51"/>
    </row>
    <row r="45" spans="1:131" ht="26.25" customHeight="1" x14ac:dyDescent="0.15">
      <c r="A45" s="59">
        <v>18</v>
      </c>
      <c r="B45" s="979"/>
      <c r="C45" s="980"/>
      <c r="D45" s="980"/>
      <c r="E45" s="980"/>
      <c r="F45" s="980"/>
      <c r="G45" s="980"/>
      <c r="H45" s="980"/>
      <c r="I45" s="980"/>
      <c r="J45" s="980"/>
      <c r="K45" s="980"/>
      <c r="L45" s="980"/>
      <c r="M45" s="980"/>
      <c r="N45" s="980"/>
      <c r="O45" s="980"/>
      <c r="P45" s="981"/>
      <c r="Q45" s="987"/>
      <c r="R45" s="988"/>
      <c r="S45" s="988"/>
      <c r="T45" s="988"/>
      <c r="U45" s="988"/>
      <c r="V45" s="988"/>
      <c r="W45" s="988"/>
      <c r="X45" s="988"/>
      <c r="Y45" s="988"/>
      <c r="Z45" s="988"/>
      <c r="AA45" s="988"/>
      <c r="AB45" s="988"/>
      <c r="AC45" s="988"/>
      <c r="AD45" s="988"/>
      <c r="AE45" s="989"/>
      <c r="AF45" s="984"/>
      <c r="AG45" s="985"/>
      <c r="AH45" s="985"/>
      <c r="AI45" s="985"/>
      <c r="AJ45" s="986"/>
      <c r="AK45" s="929"/>
      <c r="AL45" s="920"/>
      <c r="AM45" s="920"/>
      <c r="AN45" s="920"/>
      <c r="AO45" s="920"/>
      <c r="AP45" s="920"/>
      <c r="AQ45" s="920"/>
      <c r="AR45" s="920"/>
      <c r="AS45" s="920"/>
      <c r="AT45" s="920"/>
      <c r="AU45" s="920"/>
      <c r="AV45" s="920"/>
      <c r="AW45" s="920"/>
      <c r="AX45" s="920"/>
      <c r="AY45" s="920"/>
      <c r="AZ45" s="990"/>
      <c r="BA45" s="990"/>
      <c r="BB45" s="990"/>
      <c r="BC45" s="990"/>
      <c r="BD45" s="990"/>
      <c r="BE45" s="921"/>
      <c r="BF45" s="921"/>
      <c r="BG45" s="921"/>
      <c r="BH45" s="921"/>
      <c r="BI45" s="922"/>
      <c r="BJ45" s="53"/>
      <c r="BK45" s="53"/>
      <c r="BL45" s="53"/>
      <c r="BM45" s="53"/>
      <c r="BN45" s="53"/>
      <c r="BO45" s="62"/>
      <c r="BP45" s="62"/>
      <c r="BQ45" s="59">
        <v>39</v>
      </c>
      <c r="BR45" s="60"/>
      <c r="BS45" s="949"/>
      <c r="BT45" s="950"/>
      <c r="BU45" s="950"/>
      <c r="BV45" s="950"/>
      <c r="BW45" s="950"/>
      <c r="BX45" s="950"/>
      <c r="BY45" s="950"/>
      <c r="BZ45" s="950"/>
      <c r="CA45" s="950"/>
      <c r="CB45" s="950"/>
      <c r="CC45" s="950"/>
      <c r="CD45" s="950"/>
      <c r="CE45" s="950"/>
      <c r="CF45" s="950"/>
      <c r="CG45" s="965"/>
      <c r="CH45" s="946"/>
      <c r="CI45" s="947"/>
      <c r="CJ45" s="947"/>
      <c r="CK45" s="947"/>
      <c r="CL45" s="948"/>
      <c r="CM45" s="946"/>
      <c r="CN45" s="947"/>
      <c r="CO45" s="947"/>
      <c r="CP45" s="947"/>
      <c r="CQ45" s="948"/>
      <c r="CR45" s="946"/>
      <c r="CS45" s="947"/>
      <c r="CT45" s="947"/>
      <c r="CU45" s="947"/>
      <c r="CV45" s="948"/>
      <c r="CW45" s="946"/>
      <c r="CX45" s="947"/>
      <c r="CY45" s="947"/>
      <c r="CZ45" s="947"/>
      <c r="DA45" s="948"/>
      <c r="DB45" s="946"/>
      <c r="DC45" s="947"/>
      <c r="DD45" s="947"/>
      <c r="DE45" s="947"/>
      <c r="DF45" s="948"/>
      <c r="DG45" s="946"/>
      <c r="DH45" s="947"/>
      <c r="DI45" s="947"/>
      <c r="DJ45" s="947"/>
      <c r="DK45" s="948"/>
      <c r="DL45" s="946"/>
      <c r="DM45" s="947"/>
      <c r="DN45" s="947"/>
      <c r="DO45" s="947"/>
      <c r="DP45" s="948"/>
      <c r="DQ45" s="946"/>
      <c r="DR45" s="947"/>
      <c r="DS45" s="947"/>
      <c r="DT45" s="947"/>
      <c r="DU45" s="948"/>
      <c r="DV45" s="949"/>
      <c r="DW45" s="950"/>
      <c r="DX45" s="950"/>
      <c r="DY45" s="950"/>
      <c r="DZ45" s="951"/>
      <c r="EA45" s="51"/>
    </row>
    <row r="46" spans="1:131" ht="26.25" customHeight="1" x14ac:dyDescent="0.15">
      <c r="A46" s="59">
        <v>19</v>
      </c>
      <c r="B46" s="979"/>
      <c r="C46" s="980"/>
      <c r="D46" s="980"/>
      <c r="E46" s="980"/>
      <c r="F46" s="980"/>
      <c r="G46" s="980"/>
      <c r="H46" s="980"/>
      <c r="I46" s="980"/>
      <c r="J46" s="980"/>
      <c r="K46" s="980"/>
      <c r="L46" s="980"/>
      <c r="M46" s="980"/>
      <c r="N46" s="980"/>
      <c r="O46" s="980"/>
      <c r="P46" s="981"/>
      <c r="Q46" s="987"/>
      <c r="R46" s="988"/>
      <c r="S46" s="988"/>
      <c r="T46" s="988"/>
      <c r="U46" s="988"/>
      <c r="V46" s="988"/>
      <c r="W46" s="988"/>
      <c r="X46" s="988"/>
      <c r="Y46" s="988"/>
      <c r="Z46" s="988"/>
      <c r="AA46" s="988"/>
      <c r="AB46" s="988"/>
      <c r="AC46" s="988"/>
      <c r="AD46" s="988"/>
      <c r="AE46" s="989"/>
      <c r="AF46" s="984"/>
      <c r="AG46" s="985"/>
      <c r="AH46" s="985"/>
      <c r="AI46" s="985"/>
      <c r="AJ46" s="986"/>
      <c r="AK46" s="929"/>
      <c r="AL46" s="920"/>
      <c r="AM46" s="920"/>
      <c r="AN46" s="920"/>
      <c r="AO46" s="920"/>
      <c r="AP46" s="920"/>
      <c r="AQ46" s="920"/>
      <c r="AR46" s="920"/>
      <c r="AS46" s="920"/>
      <c r="AT46" s="920"/>
      <c r="AU46" s="920"/>
      <c r="AV46" s="920"/>
      <c r="AW46" s="920"/>
      <c r="AX46" s="920"/>
      <c r="AY46" s="920"/>
      <c r="AZ46" s="990"/>
      <c r="BA46" s="990"/>
      <c r="BB46" s="990"/>
      <c r="BC46" s="990"/>
      <c r="BD46" s="990"/>
      <c r="BE46" s="921"/>
      <c r="BF46" s="921"/>
      <c r="BG46" s="921"/>
      <c r="BH46" s="921"/>
      <c r="BI46" s="922"/>
      <c r="BJ46" s="53"/>
      <c r="BK46" s="53"/>
      <c r="BL46" s="53"/>
      <c r="BM46" s="53"/>
      <c r="BN46" s="53"/>
      <c r="BO46" s="62"/>
      <c r="BP46" s="62"/>
      <c r="BQ46" s="59">
        <v>40</v>
      </c>
      <c r="BR46" s="60"/>
      <c r="BS46" s="949"/>
      <c r="BT46" s="950"/>
      <c r="BU46" s="950"/>
      <c r="BV46" s="950"/>
      <c r="BW46" s="950"/>
      <c r="BX46" s="950"/>
      <c r="BY46" s="950"/>
      <c r="BZ46" s="950"/>
      <c r="CA46" s="950"/>
      <c r="CB46" s="950"/>
      <c r="CC46" s="950"/>
      <c r="CD46" s="950"/>
      <c r="CE46" s="950"/>
      <c r="CF46" s="950"/>
      <c r="CG46" s="965"/>
      <c r="CH46" s="946"/>
      <c r="CI46" s="947"/>
      <c r="CJ46" s="947"/>
      <c r="CK46" s="947"/>
      <c r="CL46" s="948"/>
      <c r="CM46" s="946"/>
      <c r="CN46" s="947"/>
      <c r="CO46" s="947"/>
      <c r="CP46" s="947"/>
      <c r="CQ46" s="948"/>
      <c r="CR46" s="946"/>
      <c r="CS46" s="947"/>
      <c r="CT46" s="947"/>
      <c r="CU46" s="947"/>
      <c r="CV46" s="948"/>
      <c r="CW46" s="946"/>
      <c r="CX46" s="947"/>
      <c r="CY46" s="947"/>
      <c r="CZ46" s="947"/>
      <c r="DA46" s="948"/>
      <c r="DB46" s="946"/>
      <c r="DC46" s="947"/>
      <c r="DD46" s="947"/>
      <c r="DE46" s="947"/>
      <c r="DF46" s="948"/>
      <c r="DG46" s="946"/>
      <c r="DH46" s="947"/>
      <c r="DI46" s="947"/>
      <c r="DJ46" s="947"/>
      <c r="DK46" s="948"/>
      <c r="DL46" s="946"/>
      <c r="DM46" s="947"/>
      <c r="DN46" s="947"/>
      <c r="DO46" s="947"/>
      <c r="DP46" s="948"/>
      <c r="DQ46" s="946"/>
      <c r="DR46" s="947"/>
      <c r="DS46" s="947"/>
      <c r="DT46" s="947"/>
      <c r="DU46" s="948"/>
      <c r="DV46" s="949"/>
      <c r="DW46" s="950"/>
      <c r="DX46" s="950"/>
      <c r="DY46" s="950"/>
      <c r="DZ46" s="951"/>
      <c r="EA46" s="51"/>
    </row>
    <row r="47" spans="1:131" ht="26.25" customHeight="1" x14ac:dyDescent="0.15">
      <c r="A47" s="59">
        <v>20</v>
      </c>
      <c r="B47" s="979"/>
      <c r="C47" s="980"/>
      <c r="D47" s="980"/>
      <c r="E47" s="980"/>
      <c r="F47" s="980"/>
      <c r="G47" s="980"/>
      <c r="H47" s="980"/>
      <c r="I47" s="980"/>
      <c r="J47" s="980"/>
      <c r="K47" s="980"/>
      <c r="L47" s="980"/>
      <c r="M47" s="980"/>
      <c r="N47" s="980"/>
      <c r="O47" s="980"/>
      <c r="P47" s="981"/>
      <c r="Q47" s="987"/>
      <c r="R47" s="988"/>
      <c r="S47" s="988"/>
      <c r="T47" s="988"/>
      <c r="U47" s="988"/>
      <c r="V47" s="988"/>
      <c r="W47" s="988"/>
      <c r="X47" s="988"/>
      <c r="Y47" s="988"/>
      <c r="Z47" s="988"/>
      <c r="AA47" s="988"/>
      <c r="AB47" s="988"/>
      <c r="AC47" s="988"/>
      <c r="AD47" s="988"/>
      <c r="AE47" s="989"/>
      <c r="AF47" s="984"/>
      <c r="AG47" s="985"/>
      <c r="AH47" s="985"/>
      <c r="AI47" s="985"/>
      <c r="AJ47" s="986"/>
      <c r="AK47" s="929"/>
      <c r="AL47" s="920"/>
      <c r="AM47" s="920"/>
      <c r="AN47" s="920"/>
      <c r="AO47" s="920"/>
      <c r="AP47" s="920"/>
      <c r="AQ47" s="920"/>
      <c r="AR47" s="920"/>
      <c r="AS47" s="920"/>
      <c r="AT47" s="920"/>
      <c r="AU47" s="920"/>
      <c r="AV47" s="920"/>
      <c r="AW47" s="920"/>
      <c r="AX47" s="920"/>
      <c r="AY47" s="920"/>
      <c r="AZ47" s="990"/>
      <c r="BA47" s="990"/>
      <c r="BB47" s="990"/>
      <c r="BC47" s="990"/>
      <c r="BD47" s="990"/>
      <c r="BE47" s="921"/>
      <c r="BF47" s="921"/>
      <c r="BG47" s="921"/>
      <c r="BH47" s="921"/>
      <c r="BI47" s="922"/>
      <c r="BJ47" s="53"/>
      <c r="BK47" s="53"/>
      <c r="BL47" s="53"/>
      <c r="BM47" s="53"/>
      <c r="BN47" s="53"/>
      <c r="BO47" s="62"/>
      <c r="BP47" s="62"/>
      <c r="BQ47" s="59">
        <v>41</v>
      </c>
      <c r="BR47" s="60"/>
      <c r="BS47" s="949"/>
      <c r="BT47" s="950"/>
      <c r="BU47" s="950"/>
      <c r="BV47" s="950"/>
      <c r="BW47" s="950"/>
      <c r="BX47" s="950"/>
      <c r="BY47" s="950"/>
      <c r="BZ47" s="950"/>
      <c r="CA47" s="950"/>
      <c r="CB47" s="950"/>
      <c r="CC47" s="950"/>
      <c r="CD47" s="950"/>
      <c r="CE47" s="950"/>
      <c r="CF47" s="950"/>
      <c r="CG47" s="965"/>
      <c r="CH47" s="946"/>
      <c r="CI47" s="947"/>
      <c r="CJ47" s="947"/>
      <c r="CK47" s="947"/>
      <c r="CL47" s="948"/>
      <c r="CM47" s="946"/>
      <c r="CN47" s="947"/>
      <c r="CO47" s="947"/>
      <c r="CP47" s="947"/>
      <c r="CQ47" s="948"/>
      <c r="CR47" s="946"/>
      <c r="CS47" s="947"/>
      <c r="CT47" s="947"/>
      <c r="CU47" s="947"/>
      <c r="CV47" s="948"/>
      <c r="CW47" s="946"/>
      <c r="CX47" s="947"/>
      <c r="CY47" s="947"/>
      <c r="CZ47" s="947"/>
      <c r="DA47" s="948"/>
      <c r="DB47" s="946"/>
      <c r="DC47" s="947"/>
      <c r="DD47" s="947"/>
      <c r="DE47" s="947"/>
      <c r="DF47" s="948"/>
      <c r="DG47" s="946"/>
      <c r="DH47" s="947"/>
      <c r="DI47" s="947"/>
      <c r="DJ47" s="947"/>
      <c r="DK47" s="948"/>
      <c r="DL47" s="946"/>
      <c r="DM47" s="947"/>
      <c r="DN47" s="947"/>
      <c r="DO47" s="947"/>
      <c r="DP47" s="948"/>
      <c r="DQ47" s="946"/>
      <c r="DR47" s="947"/>
      <c r="DS47" s="947"/>
      <c r="DT47" s="947"/>
      <c r="DU47" s="948"/>
      <c r="DV47" s="949"/>
      <c r="DW47" s="950"/>
      <c r="DX47" s="950"/>
      <c r="DY47" s="950"/>
      <c r="DZ47" s="951"/>
      <c r="EA47" s="51"/>
    </row>
    <row r="48" spans="1:131" ht="26.25" customHeight="1" x14ac:dyDescent="0.15">
      <c r="A48" s="59">
        <v>21</v>
      </c>
      <c r="B48" s="979"/>
      <c r="C48" s="980"/>
      <c r="D48" s="980"/>
      <c r="E48" s="980"/>
      <c r="F48" s="980"/>
      <c r="G48" s="980"/>
      <c r="H48" s="980"/>
      <c r="I48" s="980"/>
      <c r="J48" s="980"/>
      <c r="K48" s="980"/>
      <c r="L48" s="980"/>
      <c r="M48" s="980"/>
      <c r="N48" s="980"/>
      <c r="O48" s="980"/>
      <c r="P48" s="981"/>
      <c r="Q48" s="987"/>
      <c r="R48" s="988"/>
      <c r="S48" s="988"/>
      <c r="T48" s="988"/>
      <c r="U48" s="988"/>
      <c r="V48" s="988"/>
      <c r="W48" s="988"/>
      <c r="X48" s="988"/>
      <c r="Y48" s="988"/>
      <c r="Z48" s="988"/>
      <c r="AA48" s="988"/>
      <c r="AB48" s="988"/>
      <c r="AC48" s="988"/>
      <c r="AD48" s="988"/>
      <c r="AE48" s="989"/>
      <c r="AF48" s="984"/>
      <c r="AG48" s="985"/>
      <c r="AH48" s="985"/>
      <c r="AI48" s="985"/>
      <c r="AJ48" s="986"/>
      <c r="AK48" s="929"/>
      <c r="AL48" s="920"/>
      <c r="AM48" s="920"/>
      <c r="AN48" s="920"/>
      <c r="AO48" s="920"/>
      <c r="AP48" s="920"/>
      <c r="AQ48" s="920"/>
      <c r="AR48" s="920"/>
      <c r="AS48" s="920"/>
      <c r="AT48" s="920"/>
      <c r="AU48" s="920"/>
      <c r="AV48" s="920"/>
      <c r="AW48" s="920"/>
      <c r="AX48" s="920"/>
      <c r="AY48" s="920"/>
      <c r="AZ48" s="990"/>
      <c r="BA48" s="990"/>
      <c r="BB48" s="990"/>
      <c r="BC48" s="990"/>
      <c r="BD48" s="990"/>
      <c r="BE48" s="921"/>
      <c r="BF48" s="921"/>
      <c r="BG48" s="921"/>
      <c r="BH48" s="921"/>
      <c r="BI48" s="922"/>
      <c r="BJ48" s="53"/>
      <c r="BK48" s="53"/>
      <c r="BL48" s="53"/>
      <c r="BM48" s="53"/>
      <c r="BN48" s="53"/>
      <c r="BO48" s="62"/>
      <c r="BP48" s="62"/>
      <c r="BQ48" s="59">
        <v>42</v>
      </c>
      <c r="BR48" s="60"/>
      <c r="BS48" s="949"/>
      <c r="BT48" s="950"/>
      <c r="BU48" s="950"/>
      <c r="BV48" s="950"/>
      <c r="BW48" s="950"/>
      <c r="BX48" s="950"/>
      <c r="BY48" s="950"/>
      <c r="BZ48" s="950"/>
      <c r="CA48" s="950"/>
      <c r="CB48" s="950"/>
      <c r="CC48" s="950"/>
      <c r="CD48" s="950"/>
      <c r="CE48" s="950"/>
      <c r="CF48" s="950"/>
      <c r="CG48" s="965"/>
      <c r="CH48" s="946"/>
      <c r="CI48" s="947"/>
      <c r="CJ48" s="947"/>
      <c r="CK48" s="947"/>
      <c r="CL48" s="948"/>
      <c r="CM48" s="946"/>
      <c r="CN48" s="947"/>
      <c r="CO48" s="947"/>
      <c r="CP48" s="947"/>
      <c r="CQ48" s="948"/>
      <c r="CR48" s="946"/>
      <c r="CS48" s="947"/>
      <c r="CT48" s="947"/>
      <c r="CU48" s="947"/>
      <c r="CV48" s="948"/>
      <c r="CW48" s="946"/>
      <c r="CX48" s="947"/>
      <c r="CY48" s="947"/>
      <c r="CZ48" s="947"/>
      <c r="DA48" s="948"/>
      <c r="DB48" s="946"/>
      <c r="DC48" s="947"/>
      <c r="DD48" s="947"/>
      <c r="DE48" s="947"/>
      <c r="DF48" s="948"/>
      <c r="DG48" s="946"/>
      <c r="DH48" s="947"/>
      <c r="DI48" s="947"/>
      <c r="DJ48" s="947"/>
      <c r="DK48" s="948"/>
      <c r="DL48" s="946"/>
      <c r="DM48" s="947"/>
      <c r="DN48" s="947"/>
      <c r="DO48" s="947"/>
      <c r="DP48" s="948"/>
      <c r="DQ48" s="946"/>
      <c r="DR48" s="947"/>
      <c r="DS48" s="947"/>
      <c r="DT48" s="947"/>
      <c r="DU48" s="948"/>
      <c r="DV48" s="949"/>
      <c r="DW48" s="950"/>
      <c r="DX48" s="950"/>
      <c r="DY48" s="950"/>
      <c r="DZ48" s="951"/>
      <c r="EA48" s="51"/>
    </row>
    <row r="49" spans="1:131" ht="26.25" customHeight="1" x14ac:dyDescent="0.15">
      <c r="A49" s="59">
        <v>22</v>
      </c>
      <c r="B49" s="979"/>
      <c r="C49" s="980"/>
      <c r="D49" s="980"/>
      <c r="E49" s="980"/>
      <c r="F49" s="980"/>
      <c r="G49" s="980"/>
      <c r="H49" s="980"/>
      <c r="I49" s="980"/>
      <c r="J49" s="980"/>
      <c r="K49" s="980"/>
      <c r="L49" s="980"/>
      <c r="M49" s="980"/>
      <c r="N49" s="980"/>
      <c r="O49" s="980"/>
      <c r="P49" s="981"/>
      <c r="Q49" s="987"/>
      <c r="R49" s="988"/>
      <c r="S49" s="988"/>
      <c r="T49" s="988"/>
      <c r="U49" s="988"/>
      <c r="V49" s="988"/>
      <c r="W49" s="988"/>
      <c r="X49" s="988"/>
      <c r="Y49" s="988"/>
      <c r="Z49" s="988"/>
      <c r="AA49" s="988"/>
      <c r="AB49" s="988"/>
      <c r="AC49" s="988"/>
      <c r="AD49" s="988"/>
      <c r="AE49" s="989"/>
      <c r="AF49" s="984"/>
      <c r="AG49" s="985"/>
      <c r="AH49" s="985"/>
      <c r="AI49" s="985"/>
      <c r="AJ49" s="986"/>
      <c r="AK49" s="929"/>
      <c r="AL49" s="920"/>
      <c r="AM49" s="920"/>
      <c r="AN49" s="920"/>
      <c r="AO49" s="920"/>
      <c r="AP49" s="920"/>
      <c r="AQ49" s="920"/>
      <c r="AR49" s="920"/>
      <c r="AS49" s="920"/>
      <c r="AT49" s="920"/>
      <c r="AU49" s="920"/>
      <c r="AV49" s="920"/>
      <c r="AW49" s="920"/>
      <c r="AX49" s="920"/>
      <c r="AY49" s="920"/>
      <c r="AZ49" s="990"/>
      <c r="BA49" s="990"/>
      <c r="BB49" s="990"/>
      <c r="BC49" s="990"/>
      <c r="BD49" s="990"/>
      <c r="BE49" s="921"/>
      <c r="BF49" s="921"/>
      <c r="BG49" s="921"/>
      <c r="BH49" s="921"/>
      <c r="BI49" s="922"/>
      <c r="BJ49" s="53"/>
      <c r="BK49" s="53"/>
      <c r="BL49" s="53"/>
      <c r="BM49" s="53"/>
      <c r="BN49" s="53"/>
      <c r="BO49" s="62"/>
      <c r="BP49" s="62"/>
      <c r="BQ49" s="59">
        <v>43</v>
      </c>
      <c r="BR49" s="60"/>
      <c r="BS49" s="949"/>
      <c r="BT49" s="950"/>
      <c r="BU49" s="950"/>
      <c r="BV49" s="950"/>
      <c r="BW49" s="950"/>
      <c r="BX49" s="950"/>
      <c r="BY49" s="950"/>
      <c r="BZ49" s="950"/>
      <c r="CA49" s="950"/>
      <c r="CB49" s="950"/>
      <c r="CC49" s="950"/>
      <c r="CD49" s="950"/>
      <c r="CE49" s="950"/>
      <c r="CF49" s="950"/>
      <c r="CG49" s="965"/>
      <c r="CH49" s="946"/>
      <c r="CI49" s="947"/>
      <c r="CJ49" s="947"/>
      <c r="CK49" s="947"/>
      <c r="CL49" s="948"/>
      <c r="CM49" s="946"/>
      <c r="CN49" s="947"/>
      <c r="CO49" s="947"/>
      <c r="CP49" s="947"/>
      <c r="CQ49" s="948"/>
      <c r="CR49" s="946"/>
      <c r="CS49" s="947"/>
      <c r="CT49" s="947"/>
      <c r="CU49" s="947"/>
      <c r="CV49" s="948"/>
      <c r="CW49" s="946"/>
      <c r="CX49" s="947"/>
      <c r="CY49" s="947"/>
      <c r="CZ49" s="947"/>
      <c r="DA49" s="948"/>
      <c r="DB49" s="946"/>
      <c r="DC49" s="947"/>
      <c r="DD49" s="947"/>
      <c r="DE49" s="947"/>
      <c r="DF49" s="948"/>
      <c r="DG49" s="946"/>
      <c r="DH49" s="947"/>
      <c r="DI49" s="947"/>
      <c r="DJ49" s="947"/>
      <c r="DK49" s="948"/>
      <c r="DL49" s="946"/>
      <c r="DM49" s="947"/>
      <c r="DN49" s="947"/>
      <c r="DO49" s="947"/>
      <c r="DP49" s="948"/>
      <c r="DQ49" s="946"/>
      <c r="DR49" s="947"/>
      <c r="DS49" s="947"/>
      <c r="DT49" s="947"/>
      <c r="DU49" s="948"/>
      <c r="DV49" s="949"/>
      <c r="DW49" s="950"/>
      <c r="DX49" s="950"/>
      <c r="DY49" s="950"/>
      <c r="DZ49" s="951"/>
      <c r="EA49" s="51"/>
    </row>
    <row r="50" spans="1:131" ht="26.25" customHeight="1" x14ac:dyDescent="0.15">
      <c r="A50" s="59">
        <v>23</v>
      </c>
      <c r="B50" s="979"/>
      <c r="C50" s="980"/>
      <c r="D50" s="980"/>
      <c r="E50" s="980"/>
      <c r="F50" s="980"/>
      <c r="G50" s="980"/>
      <c r="H50" s="980"/>
      <c r="I50" s="980"/>
      <c r="J50" s="980"/>
      <c r="K50" s="980"/>
      <c r="L50" s="980"/>
      <c r="M50" s="980"/>
      <c r="N50" s="980"/>
      <c r="O50" s="980"/>
      <c r="P50" s="981"/>
      <c r="Q50" s="982"/>
      <c r="R50" s="974"/>
      <c r="S50" s="974"/>
      <c r="T50" s="974"/>
      <c r="U50" s="974"/>
      <c r="V50" s="974"/>
      <c r="W50" s="974"/>
      <c r="X50" s="974"/>
      <c r="Y50" s="974"/>
      <c r="Z50" s="974"/>
      <c r="AA50" s="974"/>
      <c r="AB50" s="974"/>
      <c r="AC50" s="974"/>
      <c r="AD50" s="974"/>
      <c r="AE50" s="983"/>
      <c r="AF50" s="984"/>
      <c r="AG50" s="985"/>
      <c r="AH50" s="985"/>
      <c r="AI50" s="985"/>
      <c r="AJ50" s="986"/>
      <c r="AK50" s="973"/>
      <c r="AL50" s="974"/>
      <c r="AM50" s="974"/>
      <c r="AN50" s="974"/>
      <c r="AO50" s="974"/>
      <c r="AP50" s="974"/>
      <c r="AQ50" s="974"/>
      <c r="AR50" s="974"/>
      <c r="AS50" s="974"/>
      <c r="AT50" s="974"/>
      <c r="AU50" s="974"/>
      <c r="AV50" s="974"/>
      <c r="AW50" s="974"/>
      <c r="AX50" s="974"/>
      <c r="AY50" s="974"/>
      <c r="AZ50" s="975"/>
      <c r="BA50" s="975"/>
      <c r="BB50" s="975"/>
      <c r="BC50" s="975"/>
      <c r="BD50" s="975"/>
      <c r="BE50" s="921"/>
      <c r="BF50" s="921"/>
      <c r="BG50" s="921"/>
      <c r="BH50" s="921"/>
      <c r="BI50" s="922"/>
      <c r="BJ50" s="53"/>
      <c r="BK50" s="53"/>
      <c r="BL50" s="53"/>
      <c r="BM50" s="53"/>
      <c r="BN50" s="53"/>
      <c r="BO50" s="62"/>
      <c r="BP50" s="62"/>
      <c r="BQ50" s="59">
        <v>44</v>
      </c>
      <c r="BR50" s="60"/>
      <c r="BS50" s="949"/>
      <c r="BT50" s="950"/>
      <c r="BU50" s="950"/>
      <c r="BV50" s="950"/>
      <c r="BW50" s="950"/>
      <c r="BX50" s="950"/>
      <c r="BY50" s="950"/>
      <c r="BZ50" s="950"/>
      <c r="CA50" s="950"/>
      <c r="CB50" s="950"/>
      <c r="CC50" s="950"/>
      <c r="CD50" s="950"/>
      <c r="CE50" s="950"/>
      <c r="CF50" s="950"/>
      <c r="CG50" s="965"/>
      <c r="CH50" s="946"/>
      <c r="CI50" s="947"/>
      <c r="CJ50" s="947"/>
      <c r="CK50" s="947"/>
      <c r="CL50" s="948"/>
      <c r="CM50" s="946"/>
      <c r="CN50" s="947"/>
      <c r="CO50" s="947"/>
      <c r="CP50" s="947"/>
      <c r="CQ50" s="948"/>
      <c r="CR50" s="946"/>
      <c r="CS50" s="947"/>
      <c r="CT50" s="947"/>
      <c r="CU50" s="947"/>
      <c r="CV50" s="948"/>
      <c r="CW50" s="946"/>
      <c r="CX50" s="947"/>
      <c r="CY50" s="947"/>
      <c r="CZ50" s="947"/>
      <c r="DA50" s="948"/>
      <c r="DB50" s="946"/>
      <c r="DC50" s="947"/>
      <c r="DD50" s="947"/>
      <c r="DE50" s="947"/>
      <c r="DF50" s="948"/>
      <c r="DG50" s="946"/>
      <c r="DH50" s="947"/>
      <c r="DI50" s="947"/>
      <c r="DJ50" s="947"/>
      <c r="DK50" s="948"/>
      <c r="DL50" s="946"/>
      <c r="DM50" s="947"/>
      <c r="DN50" s="947"/>
      <c r="DO50" s="947"/>
      <c r="DP50" s="948"/>
      <c r="DQ50" s="946"/>
      <c r="DR50" s="947"/>
      <c r="DS50" s="947"/>
      <c r="DT50" s="947"/>
      <c r="DU50" s="948"/>
      <c r="DV50" s="949"/>
      <c r="DW50" s="950"/>
      <c r="DX50" s="950"/>
      <c r="DY50" s="950"/>
      <c r="DZ50" s="951"/>
      <c r="EA50" s="51"/>
    </row>
    <row r="51" spans="1:131" ht="26.25" customHeight="1" x14ac:dyDescent="0.15">
      <c r="A51" s="59">
        <v>24</v>
      </c>
      <c r="B51" s="979"/>
      <c r="C51" s="980"/>
      <c r="D51" s="980"/>
      <c r="E51" s="980"/>
      <c r="F51" s="980"/>
      <c r="G51" s="980"/>
      <c r="H51" s="980"/>
      <c r="I51" s="980"/>
      <c r="J51" s="980"/>
      <c r="K51" s="980"/>
      <c r="L51" s="980"/>
      <c r="M51" s="980"/>
      <c r="N51" s="980"/>
      <c r="O51" s="980"/>
      <c r="P51" s="981"/>
      <c r="Q51" s="982"/>
      <c r="R51" s="974"/>
      <c r="S51" s="974"/>
      <c r="T51" s="974"/>
      <c r="U51" s="974"/>
      <c r="V51" s="974"/>
      <c r="W51" s="974"/>
      <c r="X51" s="974"/>
      <c r="Y51" s="974"/>
      <c r="Z51" s="974"/>
      <c r="AA51" s="974"/>
      <c r="AB51" s="974"/>
      <c r="AC51" s="974"/>
      <c r="AD51" s="974"/>
      <c r="AE51" s="983"/>
      <c r="AF51" s="984"/>
      <c r="AG51" s="985"/>
      <c r="AH51" s="985"/>
      <c r="AI51" s="985"/>
      <c r="AJ51" s="986"/>
      <c r="AK51" s="973"/>
      <c r="AL51" s="974"/>
      <c r="AM51" s="974"/>
      <c r="AN51" s="974"/>
      <c r="AO51" s="974"/>
      <c r="AP51" s="974"/>
      <c r="AQ51" s="974"/>
      <c r="AR51" s="974"/>
      <c r="AS51" s="974"/>
      <c r="AT51" s="974"/>
      <c r="AU51" s="974"/>
      <c r="AV51" s="974"/>
      <c r="AW51" s="974"/>
      <c r="AX51" s="974"/>
      <c r="AY51" s="974"/>
      <c r="AZ51" s="975"/>
      <c r="BA51" s="975"/>
      <c r="BB51" s="975"/>
      <c r="BC51" s="975"/>
      <c r="BD51" s="975"/>
      <c r="BE51" s="921"/>
      <c r="BF51" s="921"/>
      <c r="BG51" s="921"/>
      <c r="BH51" s="921"/>
      <c r="BI51" s="922"/>
      <c r="BJ51" s="53"/>
      <c r="BK51" s="53"/>
      <c r="BL51" s="53"/>
      <c r="BM51" s="53"/>
      <c r="BN51" s="53"/>
      <c r="BO51" s="62"/>
      <c r="BP51" s="62"/>
      <c r="BQ51" s="59">
        <v>45</v>
      </c>
      <c r="BR51" s="60"/>
      <c r="BS51" s="949"/>
      <c r="BT51" s="950"/>
      <c r="BU51" s="950"/>
      <c r="BV51" s="950"/>
      <c r="BW51" s="950"/>
      <c r="BX51" s="950"/>
      <c r="BY51" s="950"/>
      <c r="BZ51" s="950"/>
      <c r="CA51" s="950"/>
      <c r="CB51" s="950"/>
      <c r="CC51" s="950"/>
      <c r="CD51" s="950"/>
      <c r="CE51" s="950"/>
      <c r="CF51" s="950"/>
      <c r="CG51" s="965"/>
      <c r="CH51" s="946"/>
      <c r="CI51" s="947"/>
      <c r="CJ51" s="947"/>
      <c r="CK51" s="947"/>
      <c r="CL51" s="948"/>
      <c r="CM51" s="946"/>
      <c r="CN51" s="947"/>
      <c r="CO51" s="947"/>
      <c r="CP51" s="947"/>
      <c r="CQ51" s="948"/>
      <c r="CR51" s="946"/>
      <c r="CS51" s="947"/>
      <c r="CT51" s="947"/>
      <c r="CU51" s="947"/>
      <c r="CV51" s="948"/>
      <c r="CW51" s="946"/>
      <c r="CX51" s="947"/>
      <c r="CY51" s="947"/>
      <c r="CZ51" s="947"/>
      <c r="DA51" s="948"/>
      <c r="DB51" s="946"/>
      <c r="DC51" s="947"/>
      <c r="DD51" s="947"/>
      <c r="DE51" s="947"/>
      <c r="DF51" s="948"/>
      <c r="DG51" s="946"/>
      <c r="DH51" s="947"/>
      <c r="DI51" s="947"/>
      <c r="DJ51" s="947"/>
      <c r="DK51" s="948"/>
      <c r="DL51" s="946"/>
      <c r="DM51" s="947"/>
      <c r="DN51" s="947"/>
      <c r="DO51" s="947"/>
      <c r="DP51" s="948"/>
      <c r="DQ51" s="946"/>
      <c r="DR51" s="947"/>
      <c r="DS51" s="947"/>
      <c r="DT51" s="947"/>
      <c r="DU51" s="948"/>
      <c r="DV51" s="949"/>
      <c r="DW51" s="950"/>
      <c r="DX51" s="950"/>
      <c r="DY51" s="950"/>
      <c r="DZ51" s="951"/>
      <c r="EA51" s="51"/>
    </row>
    <row r="52" spans="1:131" ht="26.25" customHeight="1" x14ac:dyDescent="0.15">
      <c r="A52" s="59">
        <v>25</v>
      </c>
      <c r="B52" s="979"/>
      <c r="C52" s="980"/>
      <c r="D52" s="980"/>
      <c r="E52" s="980"/>
      <c r="F52" s="980"/>
      <c r="G52" s="980"/>
      <c r="H52" s="980"/>
      <c r="I52" s="980"/>
      <c r="J52" s="980"/>
      <c r="K52" s="980"/>
      <c r="L52" s="980"/>
      <c r="M52" s="980"/>
      <c r="N52" s="980"/>
      <c r="O52" s="980"/>
      <c r="P52" s="981"/>
      <c r="Q52" s="982"/>
      <c r="R52" s="974"/>
      <c r="S52" s="974"/>
      <c r="T52" s="974"/>
      <c r="U52" s="974"/>
      <c r="V52" s="974"/>
      <c r="W52" s="974"/>
      <c r="X52" s="974"/>
      <c r="Y52" s="974"/>
      <c r="Z52" s="974"/>
      <c r="AA52" s="974"/>
      <c r="AB52" s="974"/>
      <c r="AC52" s="974"/>
      <c r="AD52" s="974"/>
      <c r="AE52" s="983"/>
      <c r="AF52" s="984"/>
      <c r="AG52" s="985"/>
      <c r="AH52" s="985"/>
      <c r="AI52" s="985"/>
      <c r="AJ52" s="986"/>
      <c r="AK52" s="973"/>
      <c r="AL52" s="974"/>
      <c r="AM52" s="974"/>
      <c r="AN52" s="974"/>
      <c r="AO52" s="974"/>
      <c r="AP52" s="974"/>
      <c r="AQ52" s="974"/>
      <c r="AR52" s="974"/>
      <c r="AS52" s="974"/>
      <c r="AT52" s="974"/>
      <c r="AU52" s="974"/>
      <c r="AV52" s="974"/>
      <c r="AW52" s="974"/>
      <c r="AX52" s="974"/>
      <c r="AY52" s="974"/>
      <c r="AZ52" s="975"/>
      <c r="BA52" s="975"/>
      <c r="BB52" s="975"/>
      <c r="BC52" s="975"/>
      <c r="BD52" s="975"/>
      <c r="BE52" s="921"/>
      <c r="BF52" s="921"/>
      <c r="BG52" s="921"/>
      <c r="BH52" s="921"/>
      <c r="BI52" s="922"/>
      <c r="BJ52" s="53"/>
      <c r="BK52" s="53"/>
      <c r="BL52" s="53"/>
      <c r="BM52" s="53"/>
      <c r="BN52" s="53"/>
      <c r="BO52" s="62"/>
      <c r="BP52" s="62"/>
      <c r="BQ52" s="59">
        <v>46</v>
      </c>
      <c r="BR52" s="60"/>
      <c r="BS52" s="949"/>
      <c r="BT52" s="950"/>
      <c r="BU52" s="950"/>
      <c r="BV52" s="950"/>
      <c r="BW52" s="950"/>
      <c r="BX52" s="950"/>
      <c r="BY52" s="950"/>
      <c r="BZ52" s="950"/>
      <c r="CA52" s="950"/>
      <c r="CB52" s="950"/>
      <c r="CC52" s="950"/>
      <c r="CD52" s="950"/>
      <c r="CE52" s="950"/>
      <c r="CF52" s="950"/>
      <c r="CG52" s="965"/>
      <c r="CH52" s="946"/>
      <c r="CI52" s="947"/>
      <c r="CJ52" s="947"/>
      <c r="CK52" s="947"/>
      <c r="CL52" s="948"/>
      <c r="CM52" s="946"/>
      <c r="CN52" s="947"/>
      <c r="CO52" s="947"/>
      <c r="CP52" s="947"/>
      <c r="CQ52" s="948"/>
      <c r="CR52" s="946"/>
      <c r="CS52" s="947"/>
      <c r="CT52" s="947"/>
      <c r="CU52" s="947"/>
      <c r="CV52" s="948"/>
      <c r="CW52" s="946"/>
      <c r="CX52" s="947"/>
      <c r="CY52" s="947"/>
      <c r="CZ52" s="947"/>
      <c r="DA52" s="948"/>
      <c r="DB52" s="946"/>
      <c r="DC52" s="947"/>
      <c r="DD52" s="947"/>
      <c r="DE52" s="947"/>
      <c r="DF52" s="948"/>
      <c r="DG52" s="946"/>
      <c r="DH52" s="947"/>
      <c r="DI52" s="947"/>
      <c r="DJ52" s="947"/>
      <c r="DK52" s="948"/>
      <c r="DL52" s="946"/>
      <c r="DM52" s="947"/>
      <c r="DN52" s="947"/>
      <c r="DO52" s="947"/>
      <c r="DP52" s="948"/>
      <c r="DQ52" s="946"/>
      <c r="DR52" s="947"/>
      <c r="DS52" s="947"/>
      <c r="DT52" s="947"/>
      <c r="DU52" s="948"/>
      <c r="DV52" s="949"/>
      <c r="DW52" s="950"/>
      <c r="DX52" s="950"/>
      <c r="DY52" s="950"/>
      <c r="DZ52" s="951"/>
      <c r="EA52" s="51"/>
    </row>
    <row r="53" spans="1:131" ht="26.25" customHeight="1" x14ac:dyDescent="0.15">
      <c r="A53" s="59">
        <v>26</v>
      </c>
      <c r="B53" s="979"/>
      <c r="C53" s="980"/>
      <c r="D53" s="980"/>
      <c r="E53" s="980"/>
      <c r="F53" s="980"/>
      <c r="G53" s="980"/>
      <c r="H53" s="980"/>
      <c r="I53" s="980"/>
      <c r="J53" s="980"/>
      <c r="K53" s="980"/>
      <c r="L53" s="980"/>
      <c r="M53" s="980"/>
      <c r="N53" s="980"/>
      <c r="O53" s="980"/>
      <c r="P53" s="981"/>
      <c r="Q53" s="982"/>
      <c r="R53" s="974"/>
      <c r="S53" s="974"/>
      <c r="T53" s="974"/>
      <c r="U53" s="974"/>
      <c r="V53" s="974"/>
      <c r="W53" s="974"/>
      <c r="X53" s="974"/>
      <c r="Y53" s="974"/>
      <c r="Z53" s="974"/>
      <c r="AA53" s="974"/>
      <c r="AB53" s="974"/>
      <c r="AC53" s="974"/>
      <c r="AD53" s="974"/>
      <c r="AE53" s="983"/>
      <c r="AF53" s="984"/>
      <c r="AG53" s="985"/>
      <c r="AH53" s="985"/>
      <c r="AI53" s="985"/>
      <c r="AJ53" s="986"/>
      <c r="AK53" s="973"/>
      <c r="AL53" s="974"/>
      <c r="AM53" s="974"/>
      <c r="AN53" s="974"/>
      <c r="AO53" s="974"/>
      <c r="AP53" s="974"/>
      <c r="AQ53" s="974"/>
      <c r="AR53" s="974"/>
      <c r="AS53" s="974"/>
      <c r="AT53" s="974"/>
      <c r="AU53" s="974"/>
      <c r="AV53" s="974"/>
      <c r="AW53" s="974"/>
      <c r="AX53" s="974"/>
      <c r="AY53" s="974"/>
      <c r="AZ53" s="975"/>
      <c r="BA53" s="975"/>
      <c r="BB53" s="975"/>
      <c r="BC53" s="975"/>
      <c r="BD53" s="975"/>
      <c r="BE53" s="921"/>
      <c r="BF53" s="921"/>
      <c r="BG53" s="921"/>
      <c r="BH53" s="921"/>
      <c r="BI53" s="922"/>
      <c r="BJ53" s="53"/>
      <c r="BK53" s="53"/>
      <c r="BL53" s="53"/>
      <c r="BM53" s="53"/>
      <c r="BN53" s="53"/>
      <c r="BO53" s="62"/>
      <c r="BP53" s="62"/>
      <c r="BQ53" s="59">
        <v>47</v>
      </c>
      <c r="BR53" s="60"/>
      <c r="BS53" s="949"/>
      <c r="BT53" s="950"/>
      <c r="BU53" s="950"/>
      <c r="BV53" s="950"/>
      <c r="BW53" s="950"/>
      <c r="BX53" s="950"/>
      <c r="BY53" s="950"/>
      <c r="BZ53" s="950"/>
      <c r="CA53" s="950"/>
      <c r="CB53" s="950"/>
      <c r="CC53" s="950"/>
      <c r="CD53" s="950"/>
      <c r="CE53" s="950"/>
      <c r="CF53" s="950"/>
      <c r="CG53" s="965"/>
      <c r="CH53" s="946"/>
      <c r="CI53" s="947"/>
      <c r="CJ53" s="947"/>
      <c r="CK53" s="947"/>
      <c r="CL53" s="948"/>
      <c r="CM53" s="946"/>
      <c r="CN53" s="947"/>
      <c r="CO53" s="947"/>
      <c r="CP53" s="947"/>
      <c r="CQ53" s="948"/>
      <c r="CR53" s="946"/>
      <c r="CS53" s="947"/>
      <c r="CT53" s="947"/>
      <c r="CU53" s="947"/>
      <c r="CV53" s="948"/>
      <c r="CW53" s="946"/>
      <c r="CX53" s="947"/>
      <c r="CY53" s="947"/>
      <c r="CZ53" s="947"/>
      <c r="DA53" s="948"/>
      <c r="DB53" s="946"/>
      <c r="DC53" s="947"/>
      <c r="DD53" s="947"/>
      <c r="DE53" s="947"/>
      <c r="DF53" s="948"/>
      <c r="DG53" s="946"/>
      <c r="DH53" s="947"/>
      <c r="DI53" s="947"/>
      <c r="DJ53" s="947"/>
      <c r="DK53" s="948"/>
      <c r="DL53" s="946"/>
      <c r="DM53" s="947"/>
      <c r="DN53" s="947"/>
      <c r="DO53" s="947"/>
      <c r="DP53" s="948"/>
      <c r="DQ53" s="946"/>
      <c r="DR53" s="947"/>
      <c r="DS53" s="947"/>
      <c r="DT53" s="947"/>
      <c r="DU53" s="948"/>
      <c r="DV53" s="949"/>
      <c r="DW53" s="950"/>
      <c r="DX53" s="950"/>
      <c r="DY53" s="950"/>
      <c r="DZ53" s="951"/>
      <c r="EA53" s="51"/>
    </row>
    <row r="54" spans="1:131" ht="26.25" customHeight="1" x14ac:dyDescent="0.15">
      <c r="A54" s="59">
        <v>27</v>
      </c>
      <c r="B54" s="979"/>
      <c r="C54" s="980"/>
      <c r="D54" s="980"/>
      <c r="E54" s="980"/>
      <c r="F54" s="980"/>
      <c r="G54" s="980"/>
      <c r="H54" s="980"/>
      <c r="I54" s="980"/>
      <c r="J54" s="980"/>
      <c r="K54" s="980"/>
      <c r="L54" s="980"/>
      <c r="M54" s="980"/>
      <c r="N54" s="980"/>
      <c r="O54" s="980"/>
      <c r="P54" s="981"/>
      <c r="Q54" s="982"/>
      <c r="R54" s="974"/>
      <c r="S54" s="974"/>
      <c r="T54" s="974"/>
      <c r="U54" s="974"/>
      <c r="V54" s="974"/>
      <c r="W54" s="974"/>
      <c r="X54" s="974"/>
      <c r="Y54" s="974"/>
      <c r="Z54" s="974"/>
      <c r="AA54" s="974"/>
      <c r="AB54" s="974"/>
      <c r="AC54" s="974"/>
      <c r="AD54" s="974"/>
      <c r="AE54" s="983"/>
      <c r="AF54" s="984"/>
      <c r="AG54" s="985"/>
      <c r="AH54" s="985"/>
      <c r="AI54" s="985"/>
      <c r="AJ54" s="986"/>
      <c r="AK54" s="973"/>
      <c r="AL54" s="974"/>
      <c r="AM54" s="974"/>
      <c r="AN54" s="974"/>
      <c r="AO54" s="974"/>
      <c r="AP54" s="974"/>
      <c r="AQ54" s="974"/>
      <c r="AR54" s="974"/>
      <c r="AS54" s="974"/>
      <c r="AT54" s="974"/>
      <c r="AU54" s="974"/>
      <c r="AV54" s="974"/>
      <c r="AW54" s="974"/>
      <c r="AX54" s="974"/>
      <c r="AY54" s="974"/>
      <c r="AZ54" s="975"/>
      <c r="BA54" s="975"/>
      <c r="BB54" s="975"/>
      <c r="BC54" s="975"/>
      <c r="BD54" s="975"/>
      <c r="BE54" s="921"/>
      <c r="BF54" s="921"/>
      <c r="BG54" s="921"/>
      <c r="BH54" s="921"/>
      <c r="BI54" s="922"/>
      <c r="BJ54" s="53"/>
      <c r="BK54" s="53"/>
      <c r="BL54" s="53"/>
      <c r="BM54" s="53"/>
      <c r="BN54" s="53"/>
      <c r="BO54" s="62"/>
      <c r="BP54" s="62"/>
      <c r="BQ54" s="59">
        <v>48</v>
      </c>
      <c r="BR54" s="60"/>
      <c r="BS54" s="949"/>
      <c r="BT54" s="950"/>
      <c r="BU54" s="950"/>
      <c r="BV54" s="950"/>
      <c r="BW54" s="950"/>
      <c r="BX54" s="950"/>
      <c r="BY54" s="950"/>
      <c r="BZ54" s="950"/>
      <c r="CA54" s="950"/>
      <c r="CB54" s="950"/>
      <c r="CC54" s="950"/>
      <c r="CD54" s="950"/>
      <c r="CE54" s="950"/>
      <c r="CF54" s="950"/>
      <c r="CG54" s="965"/>
      <c r="CH54" s="946"/>
      <c r="CI54" s="947"/>
      <c r="CJ54" s="947"/>
      <c r="CK54" s="947"/>
      <c r="CL54" s="948"/>
      <c r="CM54" s="946"/>
      <c r="CN54" s="947"/>
      <c r="CO54" s="947"/>
      <c r="CP54" s="947"/>
      <c r="CQ54" s="948"/>
      <c r="CR54" s="946"/>
      <c r="CS54" s="947"/>
      <c r="CT54" s="947"/>
      <c r="CU54" s="947"/>
      <c r="CV54" s="948"/>
      <c r="CW54" s="946"/>
      <c r="CX54" s="947"/>
      <c r="CY54" s="947"/>
      <c r="CZ54" s="947"/>
      <c r="DA54" s="948"/>
      <c r="DB54" s="946"/>
      <c r="DC54" s="947"/>
      <c r="DD54" s="947"/>
      <c r="DE54" s="947"/>
      <c r="DF54" s="948"/>
      <c r="DG54" s="946"/>
      <c r="DH54" s="947"/>
      <c r="DI54" s="947"/>
      <c r="DJ54" s="947"/>
      <c r="DK54" s="948"/>
      <c r="DL54" s="946"/>
      <c r="DM54" s="947"/>
      <c r="DN54" s="947"/>
      <c r="DO54" s="947"/>
      <c r="DP54" s="948"/>
      <c r="DQ54" s="946"/>
      <c r="DR54" s="947"/>
      <c r="DS54" s="947"/>
      <c r="DT54" s="947"/>
      <c r="DU54" s="948"/>
      <c r="DV54" s="949"/>
      <c r="DW54" s="950"/>
      <c r="DX54" s="950"/>
      <c r="DY54" s="950"/>
      <c r="DZ54" s="951"/>
      <c r="EA54" s="51"/>
    </row>
    <row r="55" spans="1:131" ht="26.25" customHeight="1" x14ac:dyDescent="0.15">
      <c r="A55" s="59">
        <v>28</v>
      </c>
      <c r="B55" s="979"/>
      <c r="C55" s="980"/>
      <c r="D55" s="980"/>
      <c r="E55" s="980"/>
      <c r="F55" s="980"/>
      <c r="G55" s="980"/>
      <c r="H55" s="980"/>
      <c r="I55" s="980"/>
      <c r="J55" s="980"/>
      <c r="K55" s="980"/>
      <c r="L55" s="980"/>
      <c r="M55" s="980"/>
      <c r="N55" s="980"/>
      <c r="O55" s="980"/>
      <c r="P55" s="981"/>
      <c r="Q55" s="982"/>
      <c r="R55" s="974"/>
      <c r="S55" s="974"/>
      <c r="T55" s="974"/>
      <c r="U55" s="974"/>
      <c r="V55" s="974"/>
      <c r="W55" s="974"/>
      <c r="X55" s="974"/>
      <c r="Y55" s="974"/>
      <c r="Z55" s="974"/>
      <c r="AA55" s="974"/>
      <c r="AB55" s="974"/>
      <c r="AC55" s="974"/>
      <c r="AD55" s="974"/>
      <c r="AE55" s="983"/>
      <c r="AF55" s="984"/>
      <c r="AG55" s="985"/>
      <c r="AH55" s="985"/>
      <c r="AI55" s="985"/>
      <c r="AJ55" s="986"/>
      <c r="AK55" s="973"/>
      <c r="AL55" s="974"/>
      <c r="AM55" s="974"/>
      <c r="AN55" s="974"/>
      <c r="AO55" s="974"/>
      <c r="AP55" s="974"/>
      <c r="AQ55" s="974"/>
      <c r="AR55" s="974"/>
      <c r="AS55" s="974"/>
      <c r="AT55" s="974"/>
      <c r="AU55" s="974"/>
      <c r="AV55" s="974"/>
      <c r="AW55" s="974"/>
      <c r="AX55" s="974"/>
      <c r="AY55" s="974"/>
      <c r="AZ55" s="975"/>
      <c r="BA55" s="975"/>
      <c r="BB55" s="975"/>
      <c r="BC55" s="975"/>
      <c r="BD55" s="975"/>
      <c r="BE55" s="921"/>
      <c r="BF55" s="921"/>
      <c r="BG55" s="921"/>
      <c r="BH55" s="921"/>
      <c r="BI55" s="922"/>
      <c r="BJ55" s="53"/>
      <c r="BK55" s="53"/>
      <c r="BL55" s="53"/>
      <c r="BM55" s="53"/>
      <c r="BN55" s="53"/>
      <c r="BO55" s="62"/>
      <c r="BP55" s="62"/>
      <c r="BQ55" s="59">
        <v>49</v>
      </c>
      <c r="BR55" s="60"/>
      <c r="BS55" s="949"/>
      <c r="BT55" s="950"/>
      <c r="BU55" s="950"/>
      <c r="BV55" s="950"/>
      <c r="BW55" s="950"/>
      <c r="BX55" s="950"/>
      <c r="BY55" s="950"/>
      <c r="BZ55" s="950"/>
      <c r="CA55" s="950"/>
      <c r="CB55" s="950"/>
      <c r="CC55" s="950"/>
      <c r="CD55" s="950"/>
      <c r="CE55" s="950"/>
      <c r="CF55" s="950"/>
      <c r="CG55" s="965"/>
      <c r="CH55" s="946"/>
      <c r="CI55" s="947"/>
      <c r="CJ55" s="947"/>
      <c r="CK55" s="947"/>
      <c r="CL55" s="948"/>
      <c r="CM55" s="946"/>
      <c r="CN55" s="947"/>
      <c r="CO55" s="947"/>
      <c r="CP55" s="947"/>
      <c r="CQ55" s="948"/>
      <c r="CR55" s="946"/>
      <c r="CS55" s="947"/>
      <c r="CT55" s="947"/>
      <c r="CU55" s="947"/>
      <c r="CV55" s="948"/>
      <c r="CW55" s="946"/>
      <c r="CX55" s="947"/>
      <c r="CY55" s="947"/>
      <c r="CZ55" s="947"/>
      <c r="DA55" s="948"/>
      <c r="DB55" s="946"/>
      <c r="DC55" s="947"/>
      <c r="DD55" s="947"/>
      <c r="DE55" s="947"/>
      <c r="DF55" s="948"/>
      <c r="DG55" s="946"/>
      <c r="DH55" s="947"/>
      <c r="DI55" s="947"/>
      <c r="DJ55" s="947"/>
      <c r="DK55" s="948"/>
      <c r="DL55" s="946"/>
      <c r="DM55" s="947"/>
      <c r="DN55" s="947"/>
      <c r="DO55" s="947"/>
      <c r="DP55" s="948"/>
      <c r="DQ55" s="946"/>
      <c r="DR55" s="947"/>
      <c r="DS55" s="947"/>
      <c r="DT55" s="947"/>
      <c r="DU55" s="948"/>
      <c r="DV55" s="949"/>
      <c r="DW55" s="950"/>
      <c r="DX55" s="950"/>
      <c r="DY55" s="950"/>
      <c r="DZ55" s="951"/>
      <c r="EA55" s="51"/>
    </row>
    <row r="56" spans="1:131" ht="26.25" customHeight="1" x14ac:dyDescent="0.15">
      <c r="A56" s="59">
        <v>29</v>
      </c>
      <c r="B56" s="979"/>
      <c r="C56" s="980"/>
      <c r="D56" s="980"/>
      <c r="E56" s="980"/>
      <c r="F56" s="980"/>
      <c r="G56" s="980"/>
      <c r="H56" s="980"/>
      <c r="I56" s="980"/>
      <c r="J56" s="980"/>
      <c r="K56" s="980"/>
      <c r="L56" s="980"/>
      <c r="M56" s="980"/>
      <c r="N56" s="980"/>
      <c r="O56" s="980"/>
      <c r="P56" s="981"/>
      <c r="Q56" s="982"/>
      <c r="R56" s="974"/>
      <c r="S56" s="974"/>
      <c r="T56" s="974"/>
      <c r="U56" s="974"/>
      <c r="V56" s="974"/>
      <c r="W56" s="974"/>
      <c r="X56" s="974"/>
      <c r="Y56" s="974"/>
      <c r="Z56" s="974"/>
      <c r="AA56" s="974"/>
      <c r="AB56" s="974"/>
      <c r="AC56" s="974"/>
      <c r="AD56" s="974"/>
      <c r="AE56" s="983"/>
      <c r="AF56" s="984"/>
      <c r="AG56" s="985"/>
      <c r="AH56" s="985"/>
      <c r="AI56" s="985"/>
      <c r="AJ56" s="986"/>
      <c r="AK56" s="973"/>
      <c r="AL56" s="974"/>
      <c r="AM56" s="974"/>
      <c r="AN56" s="974"/>
      <c r="AO56" s="974"/>
      <c r="AP56" s="974"/>
      <c r="AQ56" s="974"/>
      <c r="AR56" s="974"/>
      <c r="AS56" s="974"/>
      <c r="AT56" s="974"/>
      <c r="AU56" s="974"/>
      <c r="AV56" s="974"/>
      <c r="AW56" s="974"/>
      <c r="AX56" s="974"/>
      <c r="AY56" s="974"/>
      <c r="AZ56" s="975"/>
      <c r="BA56" s="975"/>
      <c r="BB56" s="975"/>
      <c r="BC56" s="975"/>
      <c r="BD56" s="975"/>
      <c r="BE56" s="921"/>
      <c r="BF56" s="921"/>
      <c r="BG56" s="921"/>
      <c r="BH56" s="921"/>
      <c r="BI56" s="922"/>
      <c r="BJ56" s="53"/>
      <c r="BK56" s="53"/>
      <c r="BL56" s="53"/>
      <c r="BM56" s="53"/>
      <c r="BN56" s="53"/>
      <c r="BO56" s="62"/>
      <c r="BP56" s="62"/>
      <c r="BQ56" s="59">
        <v>50</v>
      </c>
      <c r="BR56" s="60"/>
      <c r="BS56" s="949"/>
      <c r="BT56" s="950"/>
      <c r="BU56" s="950"/>
      <c r="BV56" s="950"/>
      <c r="BW56" s="950"/>
      <c r="BX56" s="950"/>
      <c r="BY56" s="950"/>
      <c r="BZ56" s="950"/>
      <c r="CA56" s="950"/>
      <c r="CB56" s="950"/>
      <c r="CC56" s="950"/>
      <c r="CD56" s="950"/>
      <c r="CE56" s="950"/>
      <c r="CF56" s="950"/>
      <c r="CG56" s="965"/>
      <c r="CH56" s="946"/>
      <c r="CI56" s="947"/>
      <c r="CJ56" s="947"/>
      <c r="CK56" s="947"/>
      <c r="CL56" s="948"/>
      <c r="CM56" s="946"/>
      <c r="CN56" s="947"/>
      <c r="CO56" s="947"/>
      <c r="CP56" s="947"/>
      <c r="CQ56" s="948"/>
      <c r="CR56" s="946"/>
      <c r="CS56" s="947"/>
      <c r="CT56" s="947"/>
      <c r="CU56" s="947"/>
      <c r="CV56" s="948"/>
      <c r="CW56" s="946"/>
      <c r="CX56" s="947"/>
      <c r="CY56" s="947"/>
      <c r="CZ56" s="947"/>
      <c r="DA56" s="948"/>
      <c r="DB56" s="946"/>
      <c r="DC56" s="947"/>
      <c r="DD56" s="947"/>
      <c r="DE56" s="947"/>
      <c r="DF56" s="948"/>
      <c r="DG56" s="946"/>
      <c r="DH56" s="947"/>
      <c r="DI56" s="947"/>
      <c r="DJ56" s="947"/>
      <c r="DK56" s="948"/>
      <c r="DL56" s="946"/>
      <c r="DM56" s="947"/>
      <c r="DN56" s="947"/>
      <c r="DO56" s="947"/>
      <c r="DP56" s="948"/>
      <c r="DQ56" s="946"/>
      <c r="DR56" s="947"/>
      <c r="DS56" s="947"/>
      <c r="DT56" s="947"/>
      <c r="DU56" s="948"/>
      <c r="DV56" s="949"/>
      <c r="DW56" s="950"/>
      <c r="DX56" s="950"/>
      <c r="DY56" s="950"/>
      <c r="DZ56" s="951"/>
      <c r="EA56" s="51"/>
    </row>
    <row r="57" spans="1:131" ht="26.25" customHeight="1" x14ac:dyDescent="0.15">
      <c r="A57" s="59">
        <v>30</v>
      </c>
      <c r="B57" s="979"/>
      <c r="C57" s="980"/>
      <c r="D57" s="980"/>
      <c r="E57" s="980"/>
      <c r="F57" s="980"/>
      <c r="G57" s="980"/>
      <c r="H57" s="980"/>
      <c r="I57" s="980"/>
      <c r="J57" s="980"/>
      <c r="K57" s="980"/>
      <c r="L57" s="980"/>
      <c r="M57" s="980"/>
      <c r="N57" s="980"/>
      <c r="O57" s="980"/>
      <c r="P57" s="981"/>
      <c r="Q57" s="982"/>
      <c r="R57" s="974"/>
      <c r="S57" s="974"/>
      <c r="T57" s="974"/>
      <c r="U57" s="974"/>
      <c r="V57" s="974"/>
      <c r="W57" s="974"/>
      <c r="X57" s="974"/>
      <c r="Y57" s="974"/>
      <c r="Z57" s="974"/>
      <c r="AA57" s="974"/>
      <c r="AB57" s="974"/>
      <c r="AC57" s="974"/>
      <c r="AD57" s="974"/>
      <c r="AE57" s="983"/>
      <c r="AF57" s="984"/>
      <c r="AG57" s="985"/>
      <c r="AH57" s="985"/>
      <c r="AI57" s="985"/>
      <c r="AJ57" s="986"/>
      <c r="AK57" s="973"/>
      <c r="AL57" s="974"/>
      <c r="AM57" s="974"/>
      <c r="AN57" s="974"/>
      <c r="AO57" s="974"/>
      <c r="AP57" s="974"/>
      <c r="AQ57" s="974"/>
      <c r="AR57" s="974"/>
      <c r="AS57" s="974"/>
      <c r="AT57" s="974"/>
      <c r="AU57" s="974"/>
      <c r="AV57" s="974"/>
      <c r="AW57" s="974"/>
      <c r="AX57" s="974"/>
      <c r="AY57" s="974"/>
      <c r="AZ57" s="975"/>
      <c r="BA57" s="975"/>
      <c r="BB57" s="975"/>
      <c r="BC57" s="975"/>
      <c r="BD57" s="975"/>
      <c r="BE57" s="921"/>
      <c r="BF57" s="921"/>
      <c r="BG57" s="921"/>
      <c r="BH57" s="921"/>
      <c r="BI57" s="922"/>
      <c r="BJ57" s="53"/>
      <c r="BK57" s="53"/>
      <c r="BL57" s="53"/>
      <c r="BM57" s="53"/>
      <c r="BN57" s="53"/>
      <c r="BO57" s="62"/>
      <c r="BP57" s="62"/>
      <c r="BQ57" s="59">
        <v>51</v>
      </c>
      <c r="BR57" s="60"/>
      <c r="BS57" s="949"/>
      <c r="BT57" s="950"/>
      <c r="BU57" s="950"/>
      <c r="BV57" s="950"/>
      <c r="BW57" s="950"/>
      <c r="BX57" s="950"/>
      <c r="BY57" s="950"/>
      <c r="BZ57" s="950"/>
      <c r="CA57" s="950"/>
      <c r="CB57" s="950"/>
      <c r="CC57" s="950"/>
      <c r="CD57" s="950"/>
      <c r="CE57" s="950"/>
      <c r="CF57" s="950"/>
      <c r="CG57" s="965"/>
      <c r="CH57" s="946"/>
      <c r="CI57" s="947"/>
      <c r="CJ57" s="947"/>
      <c r="CK57" s="947"/>
      <c r="CL57" s="948"/>
      <c r="CM57" s="946"/>
      <c r="CN57" s="947"/>
      <c r="CO57" s="947"/>
      <c r="CP57" s="947"/>
      <c r="CQ57" s="948"/>
      <c r="CR57" s="946"/>
      <c r="CS57" s="947"/>
      <c r="CT57" s="947"/>
      <c r="CU57" s="947"/>
      <c r="CV57" s="948"/>
      <c r="CW57" s="946"/>
      <c r="CX57" s="947"/>
      <c r="CY57" s="947"/>
      <c r="CZ57" s="947"/>
      <c r="DA57" s="948"/>
      <c r="DB57" s="946"/>
      <c r="DC57" s="947"/>
      <c r="DD57" s="947"/>
      <c r="DE57" s="947"/>
      <c r="DF57" s="948"/>
      <c r="DG57" s="946"/>
      <c r="DH57" s="947"/>
      <c r="DI57" s="947"/>
      <c r="DJ57" s="947"/>
      <c r="DK57" s="948"/>
      <c r="DL57" s="946"/>
      <c r="DM57" s="947"/>
      <c r="DN57" s="947"/>
      <c r="DO57" s="947"/>
      <c r="DP57" s="948"/>
      <c r="DQ57" s="946"/>
      <c r="DR57" s="947"/>
      <c r="DS57" s="947"/>
      <c r="DT57" s="947"/>
      <c r="DU57" s="948"/>
      <c r="DV57" s="949"/>
      <c r="DW57" s="950"/>
      <c r="DX57" s="950"/>
      <c r="DY57" s="950"/>
      <c r="DZ57" s="951"/>
      <c r="EA57" s="51"/>
    </row>
    <row r="58" spans="1:131" ht="26.25" customHeight="1" x14ac:dyDescent="0.15">
      <c r="A58" s="59">
        <v>31</v>
      </c>
      <c r="B58" s="979"/>
      <c r="C58" s="980"/>
      <c r="D58" s="980"/>
      <c r="E58" s="980"/>
      <c r="F58" s="980"/>
      <c r="G58" s="980"/>
      <c r="H58" s="980"/>
      <c r="I58" s="980"/>
      <c r="J58" s="980"/>
      <c r="K58" s="980"/>
      <c r="L58" s="980"/>
      <c r="M58" s="980"/>
      <c r="N58" s="980"/>
      <c r="O58" s="980"/>
      <c r="P58" s="981"/>
      <c r="Q58" s="982"/>
      <c r="R58" s="974"/>
      <c r="S58" s="974"/>
      <c r="T58" s="974"/>
      <c r="U58" s="974"/>
      <c r="V58" s="974"/>
      <c r="W58" s="974"/>
      <c r="X58" s="974"/>
      <c r="Y58" s="974"/>
      <c r="Z58" s="974"/>
      <c r="AA58" s="974"/>
      <c r="AB58" s="974"/>
      <c r="AC58" s="974"/>
      <c r="AD58" s="974"/>
      <c r="AE58" s="983"/>
      <c r="AF58" s="984"/>
      <c r="AG58" s="985"/>
      <c r="AH58" s="985"/>
      <c r="AI58" s="985"/>
      <c r="AJ58" s="986"/>
      <c r="AK58" s="973"/>
      <c r="AL58" s="974"/>
      <c r="AM58" s="974"/>
      <c r="AN58" s="974"/>
      <c r="AO58" s="974"/>
      <c r="AP58" s="974"/>
      <c r="AQ58" s="974"/>
      <c r="AR58" s="974"/>
      <c r="AS58" s="974"/>
      <c r="AT58" s="974"/>
      <c r="AU58" s="974"/>
      <c r="AV58" s="974"/>
      <c r="AW58" s="974"/>
      <c r="AX58" s="974"/>
      <c r="AY58" s="974"/>
      <c r="AZ58" s="975"/>
      <c r="BA58" s="975"/>
      <c r="BB58" s="975"/>
      <c r="BC58" s="975"/>
      <c r="BD58" s="975"/>
      <c r="BE58" s="921"/>
      <c r="BF58" s="921"/>
      <c r="BG58" s="921"/>
      <c r="BH58" s="921"/>
      <c r="BI58" s="922"/>
      <c r="BJ58" s="53"/>
      <c r="BK58" s="53"/>
      <c r="BL58" s="53"/>
      <c r="BM58" s="53"/>
      <c r="BN58" s="53"/>
      <c r="BO58" s="62"/>
      <c r="BP58" s="62"/>
      <c r="BQ58" s="59">
        <v>52</v>
      </c>
      <c r="BR58" s="60"/>
      <c r="BS58" s="949"/>
      <c r="BT58" s="950"/>
      <c r="BU58" s="950"/>
      <c r="BV58" s="950"/>
      <c r="BW58" s="950"/>
      <c r="BX58" s="950"/>
      <c r="BY58" s="950"/>
      <c r="BZ58" s="950"/>
      <c r="CA58" s="950"/>
      <c r="CB58" s="950"/>
      <c r="CC58" s="950"/>
      <c r="CD58" s="950"/>
      <c r="CE58" s="950"/>
      <c r="CF58" s="950"/>
      <c r="CG58" s="965"/>
      <c r="CH58" s="946"/>
      <c r="CI58" s="947"/>
      <c r="CJ58" s="947"/>
      <c r="CK58" s="947"/>
      <c r="CL58" s="948"/>
      <c r="CM58" s="946"/>
      <c r="CN58" s="947"/>
      <c r="CO58" s="947"/>
      <c r="CP58" s="947"/>
      <c r="CQ58" s="948"/>
      <c r="CR58" s="946"/>
      <c r="CS58" s="947"/>
      <c r="CT58" s="947"/>
      <c r="CU58" s="947"/>
      <c r="CV58" s="948"/>
      <c r="CW58" s="946"/>
      <c r="CX58" s="947"/>
      <c r="CY58" s="947"/>
      <c r="CZ58" s="947"/>
      <c r="DA58" s="948"/>
      <c r="DB58" s="946"/>
      <c r="DC58" s="947"/>
      <c r="DD58" s="947"/>
      <c r="DE58" s="947"/>
      <c r="DF58" s="948"/>
      <c r="DG58" s="946"/>
      <c r="DH58" s="947"/>
      <c r="DI58" s="947"/>
      <c r="DJ58" s="947"/>
      <c r="DK58" s="948"/>
      <c r="DL58" s="946"/>
      <c r="DM58" s="947"/>
      <c r="DN58" s="947"/>
      <c r="DO58" s="947"/>
      <c r="DP58" s="948"/>
      <c r="DQ58" s="946"/>
      <c r="DR58" s="947"/>
      <c r="DS58" s="947"/>
      <c r="DT58" s="947"/>
      <c r="DU58" s="948"/>
      <c r="DV58" s="949"/>
      <c r="DW58" s="950"/>
      <c r="DX58" s="950"/>
      <c r="DY58" s="950"/>
      <c r="DZ58" s="951"/>
      <c r="EA58" s="51"/>
    </row>
    <row r="59" spans="1:131" ht="26.25" customHeight="1" x14ac:dyDescent="0.15">
      <c r="A59" s="59">
        <v>32</v>
      </c>
      <c r="B59" s="979"/>
      <c r="C59" s="980"/>
      <c r="D59" s="980"/>
      <c r="E59" s="980"/>
      <c r="F59" s="980"/>
      <c r="G59" s="980"/>
      <c r="H59" s="980"/>
      <c r="I59" s="980"/>
      <c r="J59" s="980"/>
      <c r="K59" s="980"/>
      <c r="L59" s="980"/>
      <c r="M59" s="980"/>
      <c r="N59" s="980"/>
      <c r="O59" s="980"/>
      <c r="P59" s="981"/>
      <c r="Q59" s="982"/>
      <c r="R59" s="974"/>
      <c r="S59" s="974"/>
      <c r="T59" s="974"/>
      <c r="U59" s="974"/>
      <c r="V59" s="974"/>
      <c r="W59" s="974"/>
      <c r="X59" s="974"/>
      <c r="Y59" s="974"/>
      <c r="Z59" s="974"/>
      <c r="AA59" s="974"/>
      <c r="AB59" s="974"/>
      <c r="AC59" s="974"/>
      <c r="AD59" s="974"/>
      <c r="AE59" s="983"/>
      <c r="AF59" s="984"/>
      <c r="AG59" s="985"/>
      <c r="AH59" s="985"/>
      <c r="AI59" s="985"/>
      <c r="AJ59" s="986"/>
      <c r="AK59" s="973"/>
      <c r="AL59" s="974"/>
      <c r="AM59" s="974"/>
      <c r="AN59" s="974"/>
      <c r="AO59" s="974"/>
      <c r="AP59" s="974"/>
      <c r="AQ59" s="974"/>
      <c r="AR59" s="974"/>
      <c r="AS59" s="974"/>
      <c r="AT59" s="974"/>
      <c r="AU59" s="974"/>
      <c r="AV59" s="974"/>
      <c r="AW59" s="974"/>
      <c r="AX59" s="974"/>
      <c r="AY59" s="974"/>
      <c r="AZ59" s="975"/>
      <c r="BA59" s="975"/>
      <c r="BB59" s="975"/>
      <c r="BC59" s="975"/>
      <c r="BD59" s="975"/>
      <c r="BE59" s="921"/>
      <c r="BF59" s="921"/>
      <c r="BG59" s="921"/>
      <c r="BH59" s="921"/>
      <c r="BI59" s="922"/>
      <c r="BJ59" s="53"/>
      <c r="BK59" s="53"/>
      <c r="BL59" s="53"/>
      <c r="BM59" s="53"/>
      <c r="BN59" s="53"/>
      <c r="BO59" s="62"/>
      <c r="BP59" s="62"/>
      <c r="BQ59" s="59">
        <v>53</v>
      </c>
      <c r="BR59" s="60"/>
      <c r="BS59" s="949"/>
      <c r="BT59" s="950"/>
      <c r="BU59" s="950"/>
      <c r="BV59" s="950"/>
      <c r="BW59" s="950"/>
      <c r="BX59" s="950"/>
      <c r="BY59" s="950"/>
      <c r="BZ59" s="950"/>
      <c r="CA59" s="950"/>
      <c r="CB59" s="950"/>
      <c r="CC59" s="950"/>
      <c r="CD59" s="950"/>
      <c r="CE59" s="950"/>
      <c r="CF59" s="950"/>
      <c r="CG59" s="965"/>
      <c r="CH59" s="946"/>
      <c r="CI59" s="947"/>
      <c r="CJ59" s="947"/>
      <c r="CK59" s="947"/>
      <c r="CL59" s="948"/>
      <c r="CM59" s="946"/>
      <c r="CN59" s="947"/>
      <c r="CO59" s="947"/>
      <c r="CP59" s="947"/>
      <c r="CQ59" s="948"/>
      <c r="CR59" s="946"/>
      <c r="CS59" s="947"/>
      <c r="CT59" s="947"/>
      <c r="CU59" s="947"/>
      <c r="CV59" s="948"/>
      <c r="CW59" s="946"/>
      <c r="CX59" s="947"/>
      <c r="CY59" s="947"/>
      <c r="CZ59" s="947"/>
      <c r="DA59" s="948"/>
      <c r="DB59" s="946"/>
      <c r="DC59" s="947"/>
      <c r="DD59" s="947"/>
      <c r="DE59" s="947"/>
      <c r="DF59" s="948"/>
      <c r="DG59" s="946"/>
      <c r="DH59" s="947"/>
      <c r="DI59" s="947"/>
      <c r="DJ59" s="947"/>
      <c r="DK59" s="948"/>
      <c r="DL59" s="946"/>
      <c r="DM59" s="947"/>
      <c r="DN59" s="947"/>
      <c r="DO59" s="947"/>
      <c r="DP59" s="948"/>
      <c r="DQ59" s="946"/>
      <c r="DR59" s="947"/>
      <c r="DS59" s="947"/>
      <c r="DT59" s="947"/>
      <c r="DU59" s="948"/>
      <c r="DV59" s="949"/>
      <c r="DW59" s="950"/>
      <c r="DX59" s="950"/>
      <c r="DY59" s="950"/>
      <c r="DZ59" s="951"/>
      <c r="EA59" s="51"/>
    </row>
    <row r="60" spans="1:131" ht="26.25" customHeight="1" x14ac:dyDescent="0.15">
      <c r="A60" s="59">
        <v>33</v>
      </c>
      <c r="B60" s="979"/>
      <c r="C60" s="980"/>
      <c r="D60" s="980"/>
      <c r="E60" s="980"/>
      <c r="F60" s="980"/>
      <c r="G60" s="980"/>
      <c r="H60" s="980"/>
      <c r="I60" s="980"/>
      <c r="J60" s="980"/>
      <c r="K60" s="980"/>
      <c r="L60" s="980"/>
      <c r="M60" s="980"/>
      <c r="N60" s="980"/>
      <c r="O60" s="980"/>
      <c r="P60" s="981"/>
      <c r="Q60" s="982"/>
      <c r="R60" s="974"/>
      <c r="S60" s="974"/>
      <c r="T60" s="974"/>
      <c r="U60" s="974"/>
      <c r="V60" s="974"/>
      <c r="W60" s="974"/>
      <c r="X60" s="974"/>
      <c r="Y60" s="974"/>
      <c r="Z60" s="974"/>
      <c r="AA60" s="974"/>
      <c r="AB60" s="974"/>
      <c r="AC60" s="974"/>
      <c r="AD60" s="974"/>
      <c r="AE60" s="983"/>
      <c r="AF60" s="984"/>
      <c r="AG60" s="985"/>
      <c r="AH60" s="985"/>
      <c r="AI60" s="985"/>
      <c r="AJ60" s="986"/>
      <c r="AK60" s="973"/>
      <c r="AL60" s="974"/>
      <c r="AM60" s="974"/>
      <c r="AN60" s="974"/>
      <c r="AO60" s="974"/>
      <c r="AP60" s="974"/>
      <c r="AQ60" s="974"/>
      <c r="AR60" s="974"/>
      <c r="AS60" s="974"/>
      <c r="AT60" s="974"/>
      <c r="AU60" s="974"/>
      <c r="AV60" s="974"/>
      <c r="AW60" s="974"/>
      <c r="AX60" s="974"/>
      <c r="AY60" s="974"/>
      <c r="AZ60" s="975"/>
      <c r="BA60" s="975"/>
      <c r="BB60" s="975"/>
      <c r="BC60" s="975"/>
      <c r="BD60" s="975"/>
      <c r="BE60" s="921"/>
      <c r="BF60" s="921"/>
      <c r="BG60" s="921"/>
      <c r="BH60" s="921"/>
      <c r="BI60" s="922"/>
      <c r="BJ60" s="53"/>
      <c r="BK60" s="53"/>
      <c r="BL60" s="53"/>
      <c r="BM60" s="53"/>
      <c r="BN60" s="53"/>
      <c r="BO60" s="62"/>
      <c r="BP60" s="62"/>
      <c r="BQ60" s="59">
        <v>54</v>
      </c>
      <c r="BR60" s="60"/>
      <c r="BS60" s="949"/>
      <c r="BT60" s="950"/>
      <c r="BU60" s="950"/>
      <c r="BV60" s="950"/>
      <c r="BW60" s="950"/>
      <c r="BX60" s="950"/>
      <c r="BY60" s="950"/>
      <c r="BZ60" s="950"/>
      <c r="CA60" s="950"/>
      <c r="CB60" s="950"/>
      <c r="CC60" s="950"/>
      <c r="CD60" s="950"/>
      <c r="CE60" s="950"/>
      <c r="CF60" s="950"/>
      <c r="CG60" s="965"/>
      <c r="CH60" s="946"/>
      <c r="CI60" s="947"/>
      <c r="CJ60" s="947"/>
      <c r="CK60" s="947"/>
      <c r="CL60" s="948"/>
      <c r="CM60" s="946"/>
      <c r="CN60" s="947"/>
      <c r="CO60" s="947"/>
      <c r="CP60" s="947"/>
      <c r="CQ60" s="948"/>
      <c r="CR60" s="946"/>
      <c r="CS60" s="947"/>
      <c r="CT60" s="947"/>
      <c r="CU60" s="947"/>
      <c r="CV60" s="948"/>
      <c r="CW60" s="946"/>
      <c r="CX60" s="947"/>
      <c r="CY60" s="947"/>
      <c r="CZ60" s="947"/>
      <c r="DA60" s="948"/>
      <c r="DB60" s="946"/>
      <c r="DC60" s="947"/>
      <c r="DD60" s="947"/>
      <c r="DE60" s="947"/>
      <c r="DF60" s="948"/>
      <c r="DG60" s="946"/>
      <c r="DH60" s="947"/>
      <c r="DI60" s="947"/>
      <c r="DJ60" s="947"/>
      <c r="DK60" s="948"/>
      <c r="DL60" s="946"/>
      <c r="DM60" s="947"/>
      <c r="DN60" s="947"/>
      <c r="DO60" s="947"/>
      <c r="DP60" s="948"/>
      <c r="DQ60" s="946"/>
      <c r="DR60" s="947"/>
      <c r="DS60" s="947"/>
      <c r="DT60" s="947"/>
      <c r="DU60" s="948"/>
      <c r="DV60" s="949"/>
      <c r="DW60" s="950"/>
      <c r="DX60" s="950"/>
      <c r="DY60" s="950"/>
      <c r="DZ60" s="951"/>
      <c r="EA60" s="51"/>
    </row>
    <row r="61" spans="1:131" ht="26.25" customHeight="1" thickBot="1" x14ac:dyDescent="0.2">
      <c r="A61" s="59">
        <v>34</v>
      </c>
      <c r="B61" s="979"/>
      <c r="C61" s="980"/>
      <c r="D61" s="980"/>
      <c r="E61" s="980"/>
      <c r="F61" s="980"/>
      <c r="G61" s="980"/>
      <c r="H61" s="980"/>
      <c r="I61" s="980"/>
      <c r="J61" s="980"/>
      <c r="K61" s="980"/>
      <c r="L61" s="980"/>
      <c r="M61" s="980"/>
      <c r="N61" s="980"/>
      <c r="O61" s="980"/>
      <c r="P61" s="981"/>
      <c r="Q61" s="982"/>
      <c r="R61" s="974"/>
      <c r="S61" s="974"/>
      <c r="T61" s="974"/>
      <c r="U61" s="974"/>
      <c r="V61" s="974"/>
      <c r="W61" s="974"/>
      <c r="X61" s="974"/>
      <c r="Y61" s="974"/>
      <c r="Z61" s="974"/>
      <c r="AA61" s="974"/>
      <c r="AB61" s="974"/>
      <c r="AC61" s="974"/>
      <c r="AD61" s="974"/>
      <c r="AE61" s="983"/>
      <c r="AF61" s="984"/>
      <c r="AG61" s="985"/>
      <c r="AH61" s="985"/>
      <c r="AI61" s="985"/>
      <c r="AJ61" s="986"/>
      <c r="AK61" s="973"/>
      <c r="AL61" s="974"/>
      <c r="AM61" s="974"/>
      <c r="AN61" s="974"/>
      <c r="AO61" s="974"/>
      <c r="AP61" s="974"/>
      <c r="AQ61" s="974"/>
      <c r="AR61" s="974"/>
      <c r="AS61" s="974"/>
      <c r="AT61" s="974"/>
      <c r="AU61" s="974"/>
      <c r="AV61" s="974"/>
      <c r="AW61" s="974"/>
      <c r="AX61" s="974"/>
      <c r="AY61" s="974"/>
      <c r="AZ61" s="975"/>
      <c r="BA61" s="975"/>
      <c r="BB61" s="975"/>
      <c r="BC61" s="975"/>
      <c r="BD61" s="975"/>
      <c r="BE61" s="921"/>
      <c r="BF61" s="921"/>
      <c r="BG61" s="921"/>
      <c r="BH61" s="921"/>
      <c r="BI61" s="922"/>
      <c r="BJ61" s="53"/>
      <c r="BK61" s="53"/>
      <c r="BL61" s="53"/>
      <c r="BM61" s="53"/>
      <c r="BN61" s="53"/>
      <c r="BO61" s="62"/>
      <c r="BP61" s="62"/>
      <c r="BQ61" s="59">
        <v>55</v>
      </c>
      <c r="BR61" s="60"/>
      <c r="BS61" s="949"/>
      <c r="BT61" s="950"/>
      <c r="BU61" s="950"/>
      <c r="BV61" s="950"/>
      <c r="BW61" s="950"/>
      <c r="BX61" s="950"/>
      <c r="BY61" s="950"/>
      <c r="BZ61" s="950"/>
      <c r="CA61" s="950"/>
      <c r="CB61" s="950"/>
      <c r="CC61" s="950"/>
      <c r="CD61" s="950"/>
      <c r="CE61" s="950"/>
      <c r="CF61" s="950"/>
      <c r="CG61" s="965"/>
      <c r="CH61" s="946"/>
      <c r="CI61" s="947"/>
      <c r="CJ61" s="947"/>
      <c r="CK61" s="947"/>
      <c r="CL61" s="948"/>
      <c r="CM61" s="946"/>
      <c r="CN61" s="947"/>
      <c r="CO61" s="947"/>
      <c r="CP61" s="947"/>
      <c r="CQ61" s="948"/>
      <c r="CR61" s="946"/>
      <c r="CS61" s="947"/>
      <c r="CT61" s="947"/>
      <c r="CU61" s="947"/>
      <c r="CV61" s="948"/>
      <c r="CW61" s="946"/>
      <c r="CX61" s="947"/>
      <c r="CY61" s="947"/>
      <c r="CZ61" s="947"/>
      <c r="DA61" s="948"/>
      <c r="DB61" s="946"/>
      <c r="DC61" s="947"/>
      <c r="DD61" s="947"/>
      <c r="DE61" s="947"/>
      <c r="DF61" s="948"/>
      <c r="DG61" s="946"/>
      <c r="DH61" s="947"/>
      <c r="DI61" s="947"/>
      <c r="DJ61" s="947"/>
      <c r="DK61" s="948"/>
      <c r="DL61" s="946"/>
      <c r="DM61" s="947"/>
      <c r="DN61" s="947"/>
      <c r="DO61" s="947"/>
      <c r="DP61" s="948"/>
      <c r="DQ61" s="946"/>
      <c r="DR61" s="947"/>
      <c r="DS61" s="947"/>
      <c r="DT61" s="947"/>
      <c r="DU61" s="948"/>
      <c r="DV61" s="949"/>
      <c r="DW61" s="950"/>
      <c r="DX61" s="950"/>
      <c r="DY61" s="950"/>
      <c r="DZ61" s="951"/>
      <c r="EA61" s="51"/>
    </row>
    <row r="62" spans="1:131" ht="26.25" customHeight="1" x14ac:dyDescent="0.15">
      <c r="A62" s="59">
        <v>35</v>
      </c>
      <c r="B62" s="979"/>
      <c r="C62" s="980"/>
      <c r="D62" s="980"/>
      <c r="E62" s="980"/>
      <c r="F62" s="980"/>
      <c r="G62" s="980"/>
      <c r="H62" s="980"/>
      <c r="I62" s="980"/>
      <c r="J62" s="980"/>
      <c r="K62" s="980"/>
      <c r="L62" s="980"/>
      <c r="M62" s="980"/>
      <c r="N62" s="980"/>
      <c r="O62" s="980"/>
      <c r="P62" s="981"/>
      <c r="Q62" s="982"/>
      <c r="R62" s="974"/>
      <c r="S62" s="974"/>
      <c r="T62" s="974"/>
      <c r="U62" s="974"/>
      <c r="V62" s="974"/>
      <c r="W62" s="974"/>
      <c r="X62" s="974"/>
      <c r="Y62" s="974"/>
      <c r="Z62" s="974"/>
      <c r="AA62" s="974"/>
      <c r="AB62" s="974"/>
      <c r="AC62" s="974"/>
      <c r="AD62" s="974"/>
      <c r="AE62" s="983"/>
      <c r="AF62" s="984"/>
      <c r="AG62" s="985"/>
      <c r="AH62" s="985"/>
      <c r="AI62" s="985"/>
      <c r="AJ62" s="986"/>
      <c r="AK62" s="973"/>
      <c r="AL62" s="974"/>
      <c r="AM62" s="974"/>
      <c r="AN62" s="974"/>
      <c r="AO62" s="974"/>
      <c r="AP62" s="974"/>
      <c r="AQ62" s="974"/>
      <c r="AR62" s="974"/>
      <c r="AS62" s="974"/>
      <c r="AT62" s="974"/>
      <c r="AU62" s="974"/>
      <c r="AV62" s="974"/>
      <c r="AW62" s="974"/>
      <c r="AX62" s="974"/>
      <c r="AY62" s="974"/>
      <c r="AZ62" s="975"/>
      <c r="BA62" s="975"/>
      <c r="BB62" s="975"/>
      <c r="BC62" s="975"/>
      <c r="BD62" s="975"/>
      <c r="BE62" s="921"/>
      <c r="BF62" s="921"/>
      <c r="BG62" s="921"/>
      <c r="BH62" s="921"/>
      <c r="BI62" s="922"/>
      <c r="BJ62" s="976" t="s">
        <v>325</v>
      </c>
      <c r="BK62" s="977"/>
      <c r="BL62" s="977"/>
      <c r="BM62" s="977"/>
      <c r="BN62" s="978"/>
      <c r="BO62" s="62"/>
      <c r="BP62" s="62"/>
      <c r="BQ62" s="59">
        <v>56</v>
      </c>
      <c r="BR62" s="60"/>
      <c r="BS62" s="949"/>
      <c r="BT62" s="950"/>
      <c r="BU62" s="950"/>
      <c r="BV62" s="950"/>
      <c r="BW62" s="950"/>
      <c r="BX62" s="950"/>
      <c r="BY62" s="950"/>
      <c r="BZ62" s="950"/>
      <c r="CA62" s="950"/>
      <c r="CB62" s="950"/>
      <c r="CC62" s="950"/>
      <c r="CD62" s="950"/>
      <c r="CE62" s="950"/>
      <c r="CF62" s="950"/>
      <c r="CG62" s="965"/>
      <c r="CH62" s="946"/>
      <c r="CI62" s="947"/>
      <c r="CJ62" s="947"/>
      <c r="CK62" s="947"/>
      <c r="CL62" s="948"/>
      <c r="CM62" s="946"/>
      <c r="CN62" s="947"/>
      <c r="CO62" s="947"/>
      <c r="CP62" s="947"/>
      <c r="CQ62" s="948"/>
      <c r="CR62" s="946"/>
      <c r="CS62" s="947"/>
      <c r="CT62" s="947"/>
      <c r="CU62" s="947"/>
      <c r="CV62" s="948"/>
      <c r="CW62" s="946"/>
      <c r="CX62" s="947"/>
      <c r="CY62" s="947"/>
      <c r="CZ62" s="947"/>
      <c r="DA62" s="948"/>
      <c r="DB62" s="946"/>
      <c r="DC62" s="947"/>
      <c r="DD62" s="947"/>
      <c r="DE62" s="947"/>
      <c r="DF62" s="948"/>
      <c r="DG62" s="946"/>
      <c r="DH62" s="947"/>
      <c r="DI62" s="947"/>
      <c r="DJ62" s="947"/>
      <c r="DK62" s="948"/>
      <c r="DL62" s="946"/>
      <c r="DM62" s="947"/>
      <c r="DN62" s="947"/>
      <c r="DO62" s="947"/>
      <c r="DP62" s="948"/>
      <c r="DQ62" s="946"/>
      <c r="DR62" s="947"/>
      <c r="DS62" s="947"/>
      <c r="DT62" s="947"/>
      <c r="DU62" s="948"/>
      <c r="DV62" s="949"/>
      <c r="DW62" s="950"/>
      <c r="DX62" s="950"/>
      <c r="DY62" s="950"/>
      <c r="DZ62" s="951"/>
      <c r="EA62" s="51"/>
    </row>
    <row r="63" spans="1:131" ht="26.25" customHeight="1" thickBot="1" x14ac:dyDescent="0.2">
      <c r="A63" s="61" t="s">
        <v>306</v>
      </c>
      <c r="B63" s="886" t="s">
        <v>326</v>
      </c>
      <c r="C63" s="887"/>
      <c r="D63" s="887"/>
      <c r="E63" s="887"/>
      <c r="F63" s="887"/>
      <c r="G63" s="887"/>
      <c r="H63" s="887"/>
      <c r="I63" s="887"/>
      <c r="J63" s="887"/>
      <c r="K63" s="887"/>
      <c r="L63" s="887"/>
      <c r="M63" s="887"/>
      <c r="N63" s="887"/>
      <c r="O63" s="887"/>
      <c r="P63" s="897"/>
      <c r="Q63" s="911"/>
      <c r="R63" s="912"/>
      <c r="S63" s="912"/>
      <c r="T63" s="912"/>
      <c r="U63" s="912"/>
      <c r="V63" s="912"/>
      <c r="W63" s="912"/>
      <c r="X63" s="912"/>
      <c r="Y63" s="912"/>
      <c r="Z63" s="912"/>
      <c r="AA63" s="912"/>
      <c r="AB63" s="912"/>
      <c r="AC63" s="912"/>
      <c r="AD63" s="912"/>
      <c r="AE63" s="969"/>
      <c r="AF63" s="970">
        <v>1469</v>
      </c>
      <c r="AG63" s="908"/>
      <c r="AH63" s="908"/>
      <c r="AI63" s="908"/>
      <c r="AJ63" s="971"/>
      <c r="AK63" s="972"/>
      <c r="AL63" s="912"/>
      <c r="AM63" s="912"/>
      <c r="AN63" s="912"/>
      <c r="AO63" s="912"/>
      <c r="AP63" s="908">
        <v>4975</v>
      </c>
      <c r="AQ63" s="908"/>
      <c r="AR63" s="908"/>
      <c r="AS63" s="908"/>
      <c r="AT63" s="908"/>
      <c r="AU63" s="908">
        <v>3470</v>
      </c>
      <c r="AV63" s="908"/>
      <c r="AW63" s="908"/>
      <c r="AX63" s="908"/>
      <c r="AY63" s="908"/>
      <c r="AZ63" s="966"/>
      <c r="BA63" s="966"/>
      <c r="BB63" s="966"/>
      <c r="BC63" s="966"/>
      <c r="BD63" s="966"/>
      <c r="BE63" s="909"/>
      <c r="BF63" s="909"/>
      <c r="BG63" s="909"/>
      <c r="BH63" s="909"/>
      <c r="BI63" s="910"/>
      <c r="BJ63" s="967" t="s">
        <v>46</v>
      </c>
      <c r="BK63" s="902"/>
      <c r="BL63" s="902"/>
      <c r="BM63" s="902"/>
      <c r="BN63" s="968"/>
      <c r="BO63" s="62"/>
      <c r="BP63" s="62"/>
      <c r="BQ63" s="59">
        <v>57</v>
      </c>
      <c r="BR63" s="60"/>
      <c r="BS63" s="949"/>
      <c r="BT63" s="950"/>
      <c r="BU63" s="950"/>
      <c r="BV63" s="950"/>
      <c r="BW63" s="950"/>
      <c r="BX63" s="950"/>
      <c r="BY63" s="950"/>
      <c r="BZ63" s="950"/>
      <c r="CA63" s="950"/>
      <c r="CB63" s="950"/>
      <c r="CC63" s="950"/>
      <c r="CD63" s="950"/>
      <c r="CE63" s="950"/>
      <c r="CF63" s="950"/>
      <c r="CG63" s="965"/>
      <c r="CH63" s="946"/>
      <c r="CI63" s="947"/>
      <c r="CJ63" s="947"/>
      <c r="CK63" s="947"/>
      <c r="CL63" s="948"/>
      <c r="CM63" s="946"/>
      <c r="CN63" s="947"/>
      <c r="CO63" s="947"/>
      <c r="CP63" s="947"/>
      <c r="CQ63" s="948"/>
      <c r="CR63" s="946"/>
      <c r="CS63" s="947"/>
      <c r="CT63" s="947"/>
      <c r="CU63" s="947"/>
      <c r="CV63" s="948"/>
      <c r="CW63" s="946"/>
      <c r="CX63" s="947"/>
      <c r="CY63" s="947"/>
      <c r="CZ63" s="947"/>
      <c r="DA63" s="948"/>
      <c r="DB63" s="946"/>
      <c r="DC63" s="947"/>
      <c r="DD63" s="947"/>
      <c r="DE63" s="947"/>
      <c r="DF63" s="948"/>
      <c r="DG63" s="946"/>
      <c r="DH63" s="947"/>
      <c r="DI63" s="947"/>
      <c r="DJ63" s="947"/>
      <c r="DK63" s="948"/>
      <c r="DL63" s="946"/>
      <c r="DM63" s="947"/>
      <c r="DN63" s="947"/>
      <c r="DO63" s="947"/>
      <c r="DP63" s="948"/>
      <c r="DQ63" s="946"/>
      <c r="DR63" s="947"/>
      <c r="DS63" s="947"/>
      <c r="DT63" s="947"/>
      <c r="DU63" s="948"/>
      <c r="DV63" s="949"/>
      <c r="DW63" s="950"/>
      <c r="DX63" s="950"/>
      <c r="DY63" s="950"/>
      <c r="DZ63" s="951"/>
      <c r="EA63" s="51"/>
    </row>
    <row r="64" spans="1:13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60"/>
      <c r="BS64" s="949"/>
      <c r="BT64" s="950"/>
      <c r="BU64" s="950"/>
      <c r="BV64" s="950"/>
      <c r="BW64" s="950"/>
      <c r="BX64" s="950"/>
      <c r="BY64" s="950"/>
      <c r="BZ64" s="950"/>
      <c r="CA64" s="950"/>
      <c r="CB64" s="950"/>
      <c r="CC64" s="950"/>
      <c r="CD64" s="950"/>
      <c r="CE64" s="950"/>
      <c r="CF64" s="950"/>
      <c r="CG64" s="965"/>
      <c r="CH64" s="946"/>
      <c r="CI64" s="947"/>
      <c r="CJ64" s="947"/>
      <c r="CK64" s="947"/>
      <c r="CL64" s="948"/>
      <c r="CM64" s="946"/>
      <c r="CN64" s="947"/>
      <c r="CO64" s="947"/>
      <c r="CP64" s="947"/>
      <c r="CQ64" s="948"/>
      <c r="CR64" s="946"/>
      <c r="CS64" s="947"/>
      <c r="CT64" s="947"/>
      <c r="CU64" s="947"/>
      <c r="CV64" s="948"/>
      <c r="CW64" s="946"/>
      <c r="CX64" s="947"/>
      <c r="CY64" s="947"/>
      <c r="CZ64" s="947"/>
      <c r="DA64" s="948"/>
      <c r="DB64" s="946"/>
      <c r="DC64" s="947"/>
      <c r="DD64" s="947"/>
      <c r="DE64" s="947"/>
      <c r="DF64" s="948"/>
      <c r="DG64" s="946"/>
      <c r="DH64" s="947"/>
      <c r="DI64" s="947"/>
      <c r="DJ64" s="947"/>
      <c r="DK64" s="948"/>
      <c r="DL64" s="946"/>
      <c r="DM64" s="947"/>
      <c r="DN64" s="947"/>
      <c r="DO64" s="947"/>
      <c r="DP64" s="948"/>
      <c r="DQ64" s="946"/>
      <c r="DR64" s="947"/>
      <c r="DS64" s="947"/>
      <c r="DT64" s="947"/>
      <c r="DU64" s="948"/>
      <c r="DV64" s="949"/>
      <c r="DW64" s="950"/>
      <c r="DX64" s="950"/>
      <c r="DY64" s="950"/>
      <c r="DZ64" s="951"/>
      <c r="EA64" s="51"/>
    </row>
    <row r="65" spans="1:131" ht="26.25" customHeight="1" thickBot="1" x14ac:dyDescent="0.2">
      <c r="A65" s="53" t="s">
        <v>327</v>
      </c>
      <c r="B65" s="53"/>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c r="BC65" s="53"/>
      <c r="BD65" s="53"/>
      <c r="BE65" s="62"/>
      <c r="BF65" s="62"/>
      <c r="BG65" s="62"/>
      <c r="BH65" s="62"/>
      <c r="BI65" s="62"/>
      <c r="BJ65" s="62"/>
      <c r="BK65" s="62"/>
      <c r="BL65" s="62"/>
      <c r="BM65" s="62"/>
      <c r="BN65" s="62"/>
      <c r="BO65" s="62"/>
      <c r="BP65" s="62"/>
      <c r="BQ65" s="59">
        <v>59</v>
      </c>
      <c r="BR65" s="60"/>
      <c r="BS65" s="949"/>
      <c r="BT65" s="950"/>
      <c r="BU65" s="950"/>
      <c r="BV65" s="950"/>
      <c r="BW65" s="950"/>
      <c r="BX65" s="950"/>
      <c r="BY65" s="950"/>
      <c r="BZ65" s="950"/>
      <c r="CA65" s="950"/>
      <c r="CB65" s="950"/>
      <c r="CC65" s="950"/>
      <c r="CD65" s="950"/>
      <c r="CE65" s="950"/>
      <c r="CF65" s="950"/>
      <c r="CG65" s="965"/>
      <c r="CH65" s="946"/>
      <c r="CI65" s="947"/>
      <c r="CJ65" s="947"/>
      <c r="CK65" s="947"/>
      <c r="CL65" s="948"/>
      <c r="CM65" s="946"/>
      <c r="CN65" s="947"/>
      <c r="CO65" s="947"/>
      <c r="CP65" s="947"/>
      <c r="CQ65" s="948"/>
      <c r="CR65" s="946"/>
      <c r="CS65" s="947"/>
      <c r="CT65" s="947"/>
      <c r="CU65" s="947"/>
      <c r="CV65" s="948"/>
      <c r="CW65" s="946"/>
      <c r="CX65" s="947"/>
      <c r="CY65" s="947"/>
      <c r="CZ65" s="947"/>
      <c r="DA65" s="948"/>
      <c r="DB65" s="946"/>
      <c r="DC65" s="947"/>
      <c r="DD65" s="947"/>
      <c r="DE65" s="947"/>
      <c r="DF65" s="948"/>
      <c r="DG65" s="946"/>
      <c r="DH65" s="947"/>
      <c r="DI65" s="947"/>
      <c r="DJ65" s="947"/>
      <c r="DK65" s="948"/>
      <c r="DL65" s="946"/>
      <c r="DM65" s="947"/>
      <c r="DN65" s="947"/>
      <c r="DO65" s="947"/>
      <c r="DP65" s="948"/>
      <c r="DQ65" s="946"/>
      <c r="DR65" s="947"/>
      <c r="DS65" s="947"/>
      <c r="DT65" s="947"/>
      <c r="DU65" s="948"/>
      <c r="DV65" s="949"/>
      <c r="DW65" s="950"/>
      <c r="DX65" s="950"/>
      <c r="DY65" s="950"/>
      <c r="DZ65" s="951"/>
      <c r="EA65" s="51"/>
    </row>
    <row r="66" spans="1:131" ht="26.25" customHeight="1" x14ac:dyDescent="0.15">
      <c r="A66" s="952" t="s">
        <v>328</v>
      </c>
      <c r="B66" s="953"/>
      <c r="C66" s="953"/>
      <c r="D66" s="953"/>
      <c r="E66" s="953"/>
      <c r="F66" s="953"/>
      <c r="G66" s="953"/>
      <c r="H66" s="953"/>
      <c r="I66" s="953"/>
      <c r="J66" s="953"/>
      <c r="K66" s="953"/>
      <c r="L66" s="953"/>
      <c r="M66" s="953"/>
      <c r="N66" s="953"/>
      <c r="O66" s="953"/>
      <c r="P66" s="954"/>
      <c r="Q66" s="938" t="s">
        <v>310</v>
      </c>
      <c r="R66" s="939"/>
      <c r="S66" s="939"/>
      <c r="T66" s="939"/>
      <c r="U66" s="940"/>
      <c r="V66" s="938" t="s">
        <v>311</v>
      </c>
      <c r="W66" s="939"/>
      <c r="X66" s="939"/>
      <c r="Y66" s="939"/>
      <c r="Z66" s="940"/>
      <c r="AA66" s="938" t="s">
        <v>312</v>
      </c>
      <c r="AB66" s="939"/>
      <c r="AC66" s="939"/>
      <c r="AD66" s="939"/>
      <c r="AE66" s="940"/>
      <c r="AF66" s="958" t="s">
        <v>313</v>
      </c>
      <c r="AG66" s="959"/>
      <c r="AH66" s="959"/>
      <c r="AI66" s="959"/>
      <c r="AJ66" s="960"/>
      <c r="AK66" s="938" t="s">
        <v>314</v>
      </c>
      <c r="AL66" s="953"/>
      <c r="AM66" s="953"/>
      <c r="AN66" s="953"/>
      <c r="AO66" s="954"/>
      <c r="AP66" s="938" t="s">
        <v>315</v>
      </c>
      <c r="AQ66" s="939"/>
      <c r="AR66" s="939"/>
      <c r="AS66" s="939"/>
      <c r="AT66" s="940"/>
      <c r="AU66" s="938" t="s">
        <v>329</v>
      </c>
      <c r="AV66" s="939"/>
      <c r="AW66" s="939"/>
      <c r="AX66" s="939"/>
      <c r="AY66" s="940"/>
      <c r="AZ66" s="938" t="s">
        <v>292</v>
      </c>
      <c r="BA66" s="939"/>
      <c r="BB66" s="939"/>
      <c r="BC66" s="939"/>
      <c r="BD66" s="944"/>
      <c r="BE66" s="62"/>
      <c r="BF66" s="62"/>
      <c r="BG66" s="62"/>
      <c r="BH66" s="62"/>
      <c r="BI66" s="62"/>
      <c r="BJ66" s="62"/>
      <c r="BK66" s="62"/>
      <c r="BL66" s="62"/>
      <c r="BM66" s="62"/>
      <c r="BN66" s="62"/>
      <c r="BO66" s="62"/>
      <c r="BP66" s="62"/>
      <c r="BQ66" s="59">
        <v>60</v>
      </c>
      <c r="BR66" s="64"/>
      <c r="BS66" s="894"/>
      <c r="BT66" s="895"/>
      <c r="BU66" s="895"/>
      <c r="BV66" s="895"/>
      <c r="BW66" s="895"/>
      <c r="BX66" s="895"/>
      <c r="BY66" s="895"/>
      <c r="BZ66" s="895"/>
      <c r="CA66" s="895"/>
      <c r="CB66" s="895"/>
      <c r="CC66" s="895"/>
      <c r="CD66" s="895"/>
      <c r="CE66" s="895"/>
      <c r="CF66" s="895"/>
      <c r="CG66" s="904"/>
      <c r="CH66" s="905"/>
      <c r="CI66" s="906"/>
      <c r="CJ66" s="906"/>
      <c r="CK66" s="906"/>
      <c r="CL66" s="907"/>
      <c r="CM66" s="905"/>
      <c r="CN66" s="906"/>
      <c r="CO66" s="906"/>
      <c r="CP66" s="906"/>
      <c r="CQ66" s="907"/>
      <c r="CR66" s="905"/>
      <c r="CS66" s="906"/>
      <c r="CT66" s="906"/>
      <c r="CU66" s="906"/>
      <c r="CV66" s="907"/>
      <c r="CW66" s="905"/>
      <c r="CX66" s="906"/>
      <c r="CY66" s="906"/>
      <c r="CZ66" s="906"/>
      <c r="DA66" s="907"/>
      <c r="DB66" s="905"/>
      <c r="DC66" s="906"/>
      <c r="DD66" s="906"/>
      <c r="DE66" s="906"/>
      <c r="DF66" s="907"/>
      <c r="DG66" s="905"/>
      <c r="DH66" s="906"/>
      <c r="DI66" s="906"/>
      <c r="DJ66" s="906"/>
      <c r="DK66" s="907"/>
      <c r="DL66" s="905"/>
      <c r="DM66" s="906"/>
      <c r="DN66" s="906"/>
      <c r="DO66" s="906"/>
      <c r="DP66" s="907"/>
      <c r="DQ66" s="905"/>
      <c r="DR66" s="906"/>
      <c r="DS66" s="906"/>
      <c r="DT66" s="906"/>
      <c r="DU66" s="907"/>
      <c r="DV66" s="894"/>
      <c r="DW66" s="895"/>
      <c r="DX66" s="895"/>
      <c r="DY66" s="895"/>
      <c r="DZ66" s="896"/>
      <c r="EA66" s="51"/>
    </row>
    <row r="67" spans="1:131" ht="26.25" customHeight="1" thickBot="1" x14ac:dyDescent="0.2">
      <c r="A67" s="955"/>
      <c r="B67" s="956"/>
      <c r="C67" s="956"/>
      <c r="D67" s="956"/>
      <c r="E67" s="956"/>
      <c r="F67" s="956"/>
      <c r="G67" s="956"/>
      <c r="H67" s="956"/>
      <c r="I67" s="956"/>
      <c r="J67" s="956"/>
      <c r="K67" s="956"/>
      <c r="L67" s="956"/>
      <c r="M67" s="956"/>
      <c r="N67" s="956"/>
      <c r="O67" s="956"/>
      <c r="P67" s="957"/>
      <c r="Q67" s="941"/>
      <c r="R67" s="942"/>
      <c r="S67" s="942"/>
      <c r="T67" s="942"/>
      <c r="U67" s="943"/>
      <c r="V67" s="941"/>
      <c r="W67" s="942"/>
      <c r="X67" s="942"/>
      <c r="Y67" s="942"/>
      <c r="Z67" s="943"/>
      <c r="AA67" s="941"/>
      <c r="AB67" s="942"/>
      <c r="AC67" s="942"/>
      <c r="AD67" s="942"/>
      <c r="AE67" s="943"/>
      <c r="AF67" s="961"/>
      <c r="AG67" s="962"/>
      <c r="AH67" s="962"/>
      <c r="AI67" s="962"/>
      <c r="AJ67" s="963"/>
      <c r="AK67" s="964"/>
      <c r="AL67" s="956"/>
      <c r="AM67" s="956"/>
      <c r="AN67" s="956"/>
      <c r="AO67" s="957"/>
      <c r="AP67" s="941"/>
      <c r="AQ67" s="942"/>
      <c r="AR67" s="942"/>
      <c r="AS67" s="942"/>
      <c r="AT67" s="943"/>
      <c r="AU67" s="941"/>
      <c r="AV67" s="942"/>
      <c r="AW67" s="942"/>
      <c r="AX67" s="942"/>
      <c r="AY67" s="943"/>
      <c r="AZ67" s="941"/>
      <c r="BA67" s="942"/>
      <c r="BB67" s="942"/>
      <c r="BC67" s="942"/>
      <c r="BD67" s="945"/>
      <c r="BE67" s="62"/>
      <c r="BF67" s="62"/>
      <c r="BG67" s="62"/>
      <c r="BH67" s="62"/>
      <c r="BI67" s="62"/>
      <c r="BJ67" s="62"/>
      <c r="BK67" s="62"/>
      <c r="BL67" s="62"/>
      <c r="BM67" s="62"/>
      <c r="BN67" s="62"/>
      <c r="BO67" s="62"/>
      <c r="BP67" s="62"/>
      <c r="BQ67" s="59">
        <v>61</v>
      </c>
      <c r="BR67" s="64"/>
      <c r="BS67" s="894"/>
      <c r="BT67" s="895"/>
      <c r="BU67" s="895"/>
      <c r="BV67" s="895"/>
      <c r="BW67" s="895"/>
      <c r="BX67" s="895"/>
      <c r="BY67" s="895"/>
      <c r="BZ67" s="895"/>
      <c r="CA67" s="895"/>
      <c r="CB67" s="895"/>
      <c r="CC67" s="895"/>
      <c r="CD67" s="895"/>
      <c r="CE67" s="895"/>
      <c r="CF67" s="895"/>
      <c r="CG67" s="904"/>
      <c r="CH67" s="905"/>
      <c r="CI67" s="906"/>
      <c r="CJ67" s="906"/>
      <c r="CK67" s="906"/>
      <c r="CL67" s="907"/>
      <c r="CM67" s="905"/>
      <c r="CN67" s="906"/>
      <c r="CO67" s="906"/>
      <c r="CP67" s="906"/>
      <c r="CQ67" s="907"/>
      <c r="CR67" s="905"/>
      <c r="CS67" s="906"/>
      <c r="CT67" s="906"/>
      <c r="CU67" s="906"/>
      <c r="CV67" s="907"/>
      <c r="CW67" s="905"/>
      <c r="CX67" s="906"/>
      <c r="CY67" s="906"/>
      <c r="CZ67" s="906"/>
      <c r="DA67" s="907"/>
      <c r="DB67" s="905"/>
      <c r="DC67" s="906"/>
      <c r="DD67" s="906"/>
      <c r="DE67" s="906"/>
      <c r="DF67" s="907"/>
      <c r="DG67" s="905"/>
      <c r="DH67" s="906"/>
      <c r="DI67" s="906"/>
      <c r="DJ67" s="906"/>
      <c r="DK67" s="907"/>
      <c r="DL67" s="905"/>
      <c r="DM67" s="906"/>
      <c r="DN67" s="906"/>
      <c r="DO67" s="906"/>
      <c r="DP67" s="907"/>
      <c r="DQ67" s="905"/>
      <c r="DR67" s="906"/>
      <c r="DS67" s="906"/>
      <c r="DT67" s="906"/>
      <c r="DU67" s="907"/>
      <c r="DV67" s="894"/>
      <c r="DW67" s="895"/>
      <c r="DX67" s="895"/>
      <c r="DY67" s="895"/>
      <c r="DZ67" s="896"/>
      <c r="EA67" s="51"/>
    </row>
    <row r="68" spans="1:131" ht="26.25" customHeight="1" thickTop="1" x14ac:dyDescent="0.15">
      <c r="A68" s="57">
        <v>1</v>
      </c>
      <c r="B68" s="934" t="s">
        <v>330</v>
      </c>
      <c r="C68" s="935"/>
      <c r="D68" s="935"/>
      <c r="E68" s="935"/>
      <c r="F68" s="935"/>
      <c r="G68" s="935"/>
      <c r="H68" s="935"/>
      <c r="I68" s="935"/>
      <c r="J68" s="935"/>
      <c r="K68" s="935"/>
      <c r="L68" s="935"/>
      <c r="M68" s="935"/>
      <c r="N68" s="935"/>
      <c r="O68" s="935"/>
      <c r="P68" s="936"/>
      <c r="Q68" s="937">
        <v>2562</v>
      </c>
      <c r="R68" s="931"/>
      <c r="S68" s="931"/>
      <c r="T68" s="931"/>
      <c r="U68" s="931"/>
      <c r="V68" s="931">
        <v>2538</v>
      </c>
      <c r="W68" s="931"/>
      <c r="X68" s="931"/>
      <c r="Y68" s="931"/>
      <c r="Z68" s="931"/>
      <c r="AA68" s="931">
        <v>24</v>
      </c>
      <c r="AB68" s="931"/>
      <c r="AC68" s="931"/>
      <c r="AD68" s="931"/>
      <c r="AE68" s="931"/>
      <c r="AF68" s="931">
        <v>24</v>
      </c>
      <c r="AG68" s="931"/>
      <c r="AH68" s="931"/>
      <c r="AI68" s="931"/>
      <c r="AJ68" s="931"/>
      <c r="AK68" s="931" t="s">
        <v>304</v>
      </c>
      <c r="AL68" s="931"/>
      <c r="AM68" s="931"/>
      <c r="AN68" s="931"/>
      <c r="AO68" s="931"/>
      <c r="AP68" s="931" t="s">
        <v>304</v>
      </c>
      <c r="AQ68" s="931"/>
      <c r="AR68" s="931"/>
      <c r="AS68" s="931"/>
      <c r="AT68" s="931"/>
      <c r="AU68" s="931" t="s">
        <v>304</v>
      </c>
      <c r="AV68" s="931"/>
      <c r="AW68" s="931"/>
      <c r="AX68" s="931"/>
      <c r="AY68" s="931"/>
      <c r="AZ68" s="932"/>
      <c r="BA68" s="932"/>
      <c r="BB68" s="932"/>
      <c r="BC68" s="932"/>
      <c r="BD68" s="933"/>
      <c r="BE68" s="62"/>
      <c r="BF68" s="62"/>
      <c r="BG68" s="62"/>
      <c r="BH68" s="62"/>
      <c r="BI68" s="62"/>
      <c r="BJ68" s="62"/>
      <c r="BK68" s="62"/>
      <c r="BL68" s="62"/>
      <c r="BM68" s="62"/>
      <c r="BN68" s="62"/>
      <c r="BO68" s="62"/>
      <c r="BP68" s="62"/>
      <c r="BQ68" s="59">
        <v>62</v>
      </c>
      <c r="BR68" s="64"/>
      <c r="BS68" s="894"/>
      <c r="BT68" s="895"/>
      <c r="BU68" s="895"/>
      <c r="BV68" s="895"/>
      <c r="BW68" s="895"/>
      <c r="BX68" s="895"/>
      <c r="BY68" s="895"/>
      <c r="BZ68" s="895"/>
      <c r="CA68" s="895"/>
      <c r="CB68" s="895"/>
      <c r="CC68" s="895"/>
      <c r="CD68" s="895"/>
      <c r="CE68" s="895"/>
      <c r="CF68" s="895"/>
      <c r="CG68" s="904"/>
      <c r="CH68" s="905"/>
      <c r="CI68" s="906"/>
      <c r="CJ68" s="906"/>
      <c r="CK68" s="906"/>
      <c r="CL68" s="907"/>
      <c r="CM68" s="905"/>
      <c r="CN68" s="906"/>
      <c r="CO68" s="906"/>
      <c r="CP68" s="906"/>
      <c r="CQ68" s="907"/>
      <c r="CR68" s="905"/>
      <c r="CS68" s="906"/>
      <c r="CT68" s="906"/>
      <c r="CU68" s="906"/>
      <c r="CV68" s="907"/>
      <c r="CW68" s="905"/>
      <c r="CX68" s="906"/>
      <c r="CY68" s="906"/>
      <c r="CZ68" s="906"/>
      <c r="DA68" s="907"/>
      <c r="DB68" s="905"/>
      <c r="DC68" s="906"/>
      <c r="DD68" s="906"/>
      <c r="DE68" s="906"/>
      <c r="DF68" s="907"/>
      <c r="DG68" s="905"/>
      <c r="DH68" s="906"/>
      <c r="DI68" s="906"/>
      <c r="DJ68" s="906"/>
      <c r="DK68" s="907"/>
      <c r="DL68" s="905"/>
      <c r="DM68" s="906"/>
      <c r="DN68" s="906"/>
      <c r="DO68" s="906"/>
      <c r="DP68" s="907"/>
      <c r="DQ68" s="905"/>
      <c r="DR68" s="906"/>
      <c r="DS68" s="906"/>
      <c r="DT68" s="906"/>
      <c r="DU68" s="907"/>
      <c r="DV68" s="894"/>
      <c r="DW68" s="895"/>
      <c r="DX68" s="895"/>
      <c r="DY68" s="895"/>
      <c r="DZ68" s="896"/>
      <c r="EA68" s="51"/>
    </row>
    <row r="69" spans="1:131" ht="26.25" customHeight="1" x14ac:dyDescent="0.15">
      <c r="A69" s="59">
        <v>2</v>
      </c>
      <c r="B69" s="923" t="s">
        <v>331</v>
      </c>
      <c r="C69" s="924"/>
      <c r="D69" s="924"/>
      <c r="E69" s="924"/>
      <c r="F69" s="924"/>
      <c r="G69" s="924"/>
      <c r="H69" s="924"/>
      <c r="I69" s="924"/>
      <c r="J69" s="924"/>
      <c r="K69" s="924"/>
      <c r="L69" s="924"/>
      <c r="M69" s="924"/>
      <c r="N69" s="924"/>
      <c r="O69" s="924"/>
      <c r="P69" s="925"/>
      <c r="Q69" s="926">
        <v>880773</v>
      </c>
      <c r="R69" s="920"/>
      <c r="S69" s="920"/>
      <c r="T69" s="920"/>
      <c r="U69" s="920"/>
      <c r="V69" s="920">
        <v>869976</v>
      </c>
      <c r="W69" s="920"/>
      <c r="X69" s="920"/>
      <c r="Y69" s="920"/>
      <c r="Z69" s="920"/>
      <c r="AA69" s="920">
        <v>10796</v>
      </c>
      <c r="AB69" s="920"/>
      <c r="AC69" s="920"/>
      <c r="AD69" s="920"/>
      <c r="AE69" s="920"/>
      <c r="AF69" s="920">
        <v>10571</v>
      </c>
      <c r="AG69" s="920"/>
      <c r="AH69" s="920"/>
      <c r="AI69" s="920"/>
      <c r="AJ69" s="920"/>
      <c r="AK69" s="920">
        <v>5498</v>
      </c>
      <c r="AL69" s="920"/>
      <c r="AM69" s="920"/>
      <c r="AN69" s="920"/>
      <c r="AO69" s="920"/>
      <c r="AP69" s="930" t="s">
        <v>304</v>
      </c>
      <c r="AQ69" s="928"/>
      <c r="AR69" s="928"/>
      <c r="AS69" s="928"/>
      <c r="AT69" s="929"/>
      <c r="AU69" s="930" t="s">
        <v>304</v>
      </c>
      <c r="AV69" s="928"/>
      <c r="AW69" s="928"/>
      <c r="AX69" s="928"/>
      <c r="AY69" s="929"/>
      <c r="AZ69" s="921"/>
      <c r="BA69" s="921"/>
      <c r="BB69" s="921"/>
      <c r="BC69" s="921"/>
      <c r="BD69" s="922"/>
      <c r="BE69" s="62"/>
      <c r="BF69" s="62"/>
      <c r="BG69" s="62"/>
      <c r="BH69" s="62"/>
      <c r="BI69" s="62"/>
      <c r="BJ69" s="62"/>
      <c r="BK69" s="62"/>
      <c r="BL69" s="62"/>
      <c r="BM69" s="62"/>
      <c r="BN69" s="62"/>
      <c r="BO69" s="62"/>
      <c r="BP69" s="62"/>
      <c r="BQ69" s="59">
        <v>63</v>
      </c>
      <c r="BR69" s="64"/>
      <c r="BS69" s="894"/>
      <c r="BT69" s="895"/>
      <c r="BU69" s="895"/>
      <c r="BV69" s="895"/>
      <c r="BW69" s="895"/>
      <c r="BX69" s="895"/>
      <c r="BY69" s="895"/>
      <c r="BZ69" s="895"/>
      <c r="CA69" s="895"/>
      <c r="CB69" s="895"/>
      <c r="CC69" s="895"/>
      <c r="CD69" s="895"/>
      <c r="CE69" s="895"/>
      <c r="CF69" s="895"/>
      <c r="CG69" s="904"/>
      <c r="CH69" s="905"/>
      <c r="CI69" s="906"/>
      <c r="CJ69" s="906"/>
      <c r="CK69" s="906"/>
      <c r="CL69" s="907"/>
      <c r="CM69" s="905"/>
      <c r="CN69" s="906"/>
      <c r="CO69" s="906"/>
      <c r="CP69" s="906"/>
      <c r="CQ69" s="907"/>
      <c r="CR69" s="905"/>
      <c r="CS69" s="906"/>
      <c r="CT69" s="906"/>
      <c r="CU69" s="906"/>
      <c r="CV69" s="907"/>
      <c r="CW69" s="905"/>
      <c r="CX69" s="906"/>
      <c r="CY69" s="906"/>
      <c r="CZ69" s="906"/>
      <c r="DA69" s="907"/>
      <c r="DB69" s="905"/>
      <c r="DC69" s="906"/>
      <c r="DD69" s="906"/>
      <c r="DE69" s="906"/>
      <c r="DF69" s="907"/>
      <c r="DG69" s="905"/>
      <c r="DH69" s="906"/>
      <c r="DI69" s="906"/>
      <c r="DJ69" s="906"/>
      <c r="DK69" s="907"/>
      <c r="DL69" s="905"/>
      <c r="DM69" s="906"/>
      <c r="DN69" s="906"/>
      <c r="DO69" s="906"/>
      <c r="DP69" s="907"/>
      <c r="DQ69" s="905"/>
      <c r="DR69" s="906"/>
      <c r="DS69" s="906"/>
      <c r="DT69" s="906"/>
      <c r="DU69" s="907"/>
      <c r="DV69" s="894"/>
      <c r="DW69" s="895"/>
      <c r="DX69" s="895"/>
      <c r="DY69" s="895"/>
      <c r="DZ69" s="896"/>
      <c r="EA69" s="51"/>
    </row>
    <row r="70" spans="1:131" ht="26.25" customHeight="1" x14ac:dyDescent="0.15">
      <c r="A70" s="59">
        <v>3</v>
      </c>
      <c r="B70" s="923" t="s">
        <v>332</v>
      </c>
      <c r="C70" s="924"/>
      <c r="D70" s="924"/>
      <c r="E70" s="924"/>
      <c r="F70" s="924"/>
      <c r="G70" s="924"/>
      <c r="H70" s="924"/>
      <c r="I70" s="924"/>
      <c r="J70" s="924"/>
      <c r="K70" s="924"/>
      <c r="L70" s="924"/>
      <c r="M70" s="924"/>
      <c r="N70" s="924"/>
      <c r="O70" s="924"/>
      <c r="P70" s="925"/>
      <c r="Q70" s="926">
        <v>23245</v>
      </c>
      <c r="R70" s="920"/>
      <c r="S70" s="920"/>
      <c r="T70" s="920"/>
      <c r="U70" s="920"/>
      <c r="V70" s="920">
        <v>14700</v>
      </c>
      <c r="W70" s="920"/>
      <c r="X70" s="920"/>
      <c r="Y70" s="920"/>
      <c r="Z70" s="920"/>
      <c r="AA70" s="920">
        <v>8545</v>
      </c>
      <c r="AB70" s="920"/>
      <c r="AC70" s="920"/>
      <c r="AD70" s="920"/>
      <c r="AE70" s="920"/>
      <c r="AF70" s="920">
        <v>8545</v>
      </c>
      <c r="AG70" s="920"/>
      <c r="AH70" s="920"/>
      <c r="AI70" s="920"/>
      <c r="AJ70" s="920"/>
      <c r="AK70" s="920">
        <v>21</v>
      </c>
      <c r="AL70" s="920"/>
      <c r="AM70" s="920"/>
      <c r="AN70" s="920"/>
      <c r="AO70" s="920"/>
      <c r="AP70" s="930" t="s">
        <v>304</v>
      </c>
      <c r="AQ70" s="928"/>
      <c r="AR70" s="928"/>
      <c r="AS70" s="928"/>
      <c r="AT70" s="929"/>
      <c r="AU70" s="930" t="s">
        <v>304</v>
      </c>
      <c r="AV70" s="928"/>
      <c r="AW70" s="928"/>
      <c r="AX70" s="928"/>
      <c r="AY70" s="929"/>
      <c r="AZ70" s="921"/>
      <c r="BA70" s="921"/>
      <c r="BB70" s="921"/>
      <c r="BC70" s="921"/>
      <c r="BD70" s="922"/>
      <c r="BE70" s="62"/>
      <c r="BF70" s="62"/>
      <c r="BG70" s="62"/>
      <c r="BH70" s="62"/>
      <c r="BI70" s="62"/>
      <c r="BJ70" s="62"/>
      <c r="BK70" s="62"/>
      <c r="BL70" s="62"/>
      <c r="BM70" s="62"/>
      <c r="BN70" s="62"/>
      <c r="BO70" s="62"/>
      <c r="BP70" s="62"/>
      <c r="BQ70" s="59">
        <v>64</v>
      </c>
      <c r="BR70" s="64"/>
      <c r="BS70" s="894"/>
      <c r="BT70" s="895"/>
      <c r="BU70" s="895"/>
      <c r="BV70" s="895"/>
      <c r="BW70" s="895"/>
      <c r="BX70" s="895"/>
      <c r="BY70" s="895"/>
      <c r="BZ70" s="895"/>
      <c r="CA70" s="895"/>
      <c r="CB70" s="895"/>
      <c r="CC70" s="895"/>
      <c r="CD70" s="895"/>
      <c r="CE70" s="895"/>
      <c r="CF70" s="895"/>
      <c r="CG70" s="904"/>
      <c r="CH70" s="905"/>
      <c r="CI70" s="906"/>
      <c r="CJ70" s="906"/>
      <c r="CK70" s="906"/>
      <c r="CL70" s="907"/>
      <c r="CM70" s="905"/>
      <c r="CN70" s="906"/>
      <c r="CO70" s="906"/>
      <c r="CP70" s="906"/>
      <c r="CQ70" s="907"/>
      <c r="CR70" s="905"/>
      <c r="CS70" s="906"/>
      <c r="CT70" s="906"/>
      <c r="CU70" s="906"/>
      <c r="CV70" s="907"/>
      <c r="CW70" s="905"/>
      <c r="CX70" s="906"/>
      <c r="CY70" s="906"/>
      <c r="CZ70" s="906"/>
      <c r="DA70" s="907"/>
      <c r="DB70" s="905"/>
      <c r="DC70" s="906"/>
      <c r="DD70" s="906"/>
      <c r="DE70" s="906"/>
      <c r="DF70" s="907"/>
      <c r="DG70" s="905"/>
      <c r="DH70" s="906"/>
      <c r="DI70" s="906"/>
      <c r="DJ70" s="906"/>
      <c r="DK70" s="907"/>
      <c r="DL70" s="905"/>
      <c r="DM70" s="906"/>
      <c r="DN70" s="906"/>
      <c r="DO70" s="906"/>
      <c r="DP70" s="907"/>
      <c r="DQ70" s="905"/>
      <c r="DR70" s="906"/>
      <c r="DS70" s="906"/>
      <c r="DT70" s="906"/>
      <c r="DU70" s="907"/>
      <c r="DV70" s="894"/>
      <c r="DW70" s="895"/>
      <c r="DX70" s="895"/>
      <c r="DY70" s="895"/>
      <c r="DZ70" s="896"/>
      <c r="EA70" s="51"/>
    </row>
    <row r="71" spans="1:131" ht="26.25" customHeight="1" x14ac:dyDescent="0.15">
      <c r="A71" s="59">
        <v>4</v>
      </c>
      <c r="B71" s="923" t="s">
        <v>333</v>
      </c>
      <c r="C71" s="924"/>
      <c r="D71" s="924"/>
      <c r="E71" s="924"/>
      <c r="F71" s="924"/>
      <c r="G71" s="924"/>
      <c r="H71" s="924"/>
      <c r="I71" s="924"/>
      <c r="J71" s="924"/>
      <c r="K71" s="924"/>
      <c r="L71" s="924"/>
      <c r="M71" s="924"/>
      <c r="N71" s="924"/>
      <c r="O71" s="924"/>
      <c r="P71" s="925"/>
      <c r="Q71" s="926">
        <v>177</v>
      </c>
      <c r="R71" s="920"/>
      <c r="S71" s="920"/>
      <c r="T71" s="920"/>
      <c r="U71" s="920"/>
      <c r="V71" s="920">
        <v>101</v>
      </c>
      <c r="W71" s="920"/>
      <c r="X71" s="920"/>
      <c r="Y71" s="920"/>
      <c r="Z71" s="920"/>
      <c r="AA71" s="920">
        <v>77</v>
      </c>
      <c r="AB71" s="920"/>
      <c r="AC71" s="920"/>
      <c r="AD71" s="920"/>
      <c r="AE71" s="920"/>
      <c r="AF71" s="920">
        <v>77</v>
      </c>
      <c r="AG71" s="920"/>
      <c r="AH71" s="920"/>
      <c r="AI71" s="920"/>
      <c r="AJ71" s="920"/>
      <c r="AK71" s="920" t="s">
        <v>304</v>
      </c>
      <c r="AL71" s="920"/>
      <c r="AM71" s="920"/>
      <c r="AN71" s="920"/>
      <c r="AO71" s="920"/>
      <c r="AP71" s="930" t="s">
        <v>304</v>
      </c>
      <c r="AQ71" s="928"/>
      <c r="AR71" s="928"/>
      <c r="AS71" s="928"/>
      <c r="AT71" s="929"/>
      <c r="AU71" s="930" t="s">
        <v>304</v>
      </c>
      <c r="AV71" s="928"/>
      <c r="AW71" s="928"/>
      <c r="AX71" s="928"/>
      <c r="AY71" s="929"/>
      <c r="AZ71" s="921"/>
      <c r="BA71" s="921"/>
      <c r="BB71" s="921"/>
      <c r="BC71" s="921"/>
      <c r="BD71" s="922"/>
      <c r="BE71" s="62"/>
      <c r="BF71" s="62"/>
      <c r="BG71" s="62"/>
      <c r="BH71" s="62"/>
      <c r="BI71" s="62"/>
      <c r="BJ71" s="62"/>
      <c r="BK71" s="62"/>
      <c r="BL71" s="62"/>
      <c r="BM71" s="62"/>
      <c r="BN71" s="62"/>
      <c r="BO71" s="62"/>
      <c r="BP71" s="62"/>
      <c r="BQ71" s="59">
        <v>65</v>
      </c>
      <c r="BR71" s="64"/>
      <c r="BS71" s="894"/>
      <c r="BT71" s="895"/>
      <c r="BU71" s="895"/>
      <c r="BV71" s="895"/>
      <c r="BW71" s="895"/>
      <c r="BX71" s="895"/>
      <c r="BY71" s="895"/>
      <c r="BZ71" s="895"/>
      <c r="CA71" s="895"/>
      <c r="CB71" s="895"/>
      <c r="CC71" s="895"/>
      <c r="CD71" s="895"/>
      <c r="CE71" s="895"/>
      <c r="CF71" s="895"/>
      <c r="CG71" s="904"/>
      <c r="CH71" s="905"/>
      <c r="CI71" s="906"/>
      <c r="CJ71" s="906"/>
      <c r="CK71" s="906"/>
      <c r="CL71" s="907"/>
      <c r="CM71" s="905"/>
      <c r="CN71" s="906"/>
      <c r="CO71" s="906"/>
      <c r="CP71" s="906"/>
      <c r="CQ71" s="907"/>
      <c r="CR71" s="905"/>
      <c r="CS71" s="906"/>
      <c r="CT71" s="906"/>
      <c r="CU71" s="906"/>
      <c r="CV71" s="907"/>
      <c r="CW71" s="905"/>
      <c r="CX71" s="906"/>
      <c r="CY71" s="906"/>
      <c r="CZ71" s="906"/>
      <c r="DA71" s="907"/>
      <c r="DB71" s="905"/>
      <c r="DC71" s="906"/>
      <c r="DD71" s="906"/>
      <c r="DE71" s="906"/>
      <c r="DF71" s="907"/>
      <c r="DG71" s="905"/>
      <c r="DH71" s="906"/>
      <c r="DI71" s="906"/>
      <c r="DJ71" s="906"/>
      <c r="DK71" s="907"/>
      <c r="DL71" s="905"/>
      <c r="DM71" s="906"/>
      <c r="DN71" s="906"/>
      <c r="DO71" s="906"/>
      <c r="DP71" s="907"/>
      <c r="DQ71" s="905"/>
      <c r="DR71" s="906"/>
      <c r="DS71" s="906"/>
      <c r="DT71" s="906"/>
      <c r="DU71" s="907"/>
      <c r="DV71" s="894"/>
      <c r="DW71" s="895"/>
      <c r="DX71" s="895"/>
      <c r="DY71" s="895"/>
      <c r="DZ71" s="896"/>
      <c r="EA71" s="51"/>
    </row>
    <row r="72" spans="1:131" ht="26.25" customHeight="1" x14ac:dyDescent="0.15">
      <c r="A72" s="59">
        <v>5</v>
      </c>
      <c r="B72" s="923" t="s">
        <v>334</v>
      </c>
      <c r="C72" s="924"/>
      <c r="D72" s="924"/>
      <c r="E72" s="924"/>
      <c r="F72" s="924"/>
      <c r="G72" s="924"/>
      <c r="H72" s="924"/>
      <c r="I72" s="924"/>
      <c r="J72" s="924"/>
      <c r="K72" s="924"/>
      <c r="L72" s="924"/>
      <c r="M72" s="924"/>
      <c r="N72" s="924"/>
      <c r="O72" s="924"/>
      <c r="P72" s="925"/>
      <c r="Q72" s="926">
        <v>289</v>
      </c>
      <c r="R72" s="920"/>
      <c r="S72" s="920"/>
      <c r="T72" s="920"/>
      <c r="U72" s="920"/>
      <c r="V72" s="920">
        <v>262</v>
      </c>
      <c r="W72" s="920"/>
      <c r="X72" s="920"/>
      <c r="Y72" s="920"/>
      <c r="Z72" s="920"/>
      <c r="AA72" s="920">
        <v>26</v>
      </c>
      <c r="AB72" s="920"/>
      <c r="AC72" s="920"/>
      <c r="AD72" s="920"/>
      <c r="AE72" s="920"/>
      <c r="AF72" s="920">
        <v>26</v>
      </c>
      <c r="AG72" s="920"/>
      <c r="AH72" s="920"/>
      <c r="AI72" s="920"/>
      <c r="AJ72" s="920"/>
      <c r="AK72" s="920">
        <v>4</v>
      </c>
      <c r="AL72" s="920"/>
      <c r="AM72" s="920"/>
      <c r="AN72" s="920"/>
      <c r="AO72" s="920"/>
      <c r="AP72" s="930" t="s">
        <v>304</v>
      </c>
      <c r="AQ72" s="928"/>
      <c r="AR72" s="928"/>
      <c r="AS72" s="928"/>
      <c r="AT72" s="929"/>
      <c r="AU72" s="930" t="s">
        <v>304</v>
      </c>
      <c r="AV72" s="928"/>
      <c r="AW72" s="928"/>
      <c r="AX72" s="928"/>
      <c r="AY72" s="929"/>
      <c r="AZ72" s="921"/>
      <c r="BA72" s="921"/>
      <c r="BB72" s="921"/>
      <c r="BC72" s="921"/>
      <c r="BD72" s="922"/>
      <c r="BE72" s="62"/>
      <c r="BF72" s="62"/>
      <c r="BG72" s="62"/>
      <c r="BH72" s="62"/>
      <c r="BI72" s="62"/>
      <c r="BJ72" s="62"/>
      <c r="BK72" s="62"/>
      <c r="BL72" s="62"/>
      <c r="BM72" s="62"/>
      <c r="BN72" s="62"/>
      <c r="BO72" s="62"/>
      <c r="BP72" s="62"/>
      <c r="BQ72" s="59">
        <v>66</v>
      </c>
      <c r="BR72" s="64"/>
      <c r="BS72" s="894"/>
      <c r="BT72" s="895"/>
      <c r="BU72" s="895"/>
      <c r="BV72" s="895"/>
      <c r="BW72" s="895"/>
      <c r="BX72" s="895"/>
      <c r="BY72" s="895"/>
      <c r="BZ72" s="895"/>
      <c r="CA72" s="895"/>
      <c r="CB72" s="895"/>
      <c r="CC72" s="895"/>
      <c r="CD72" s="895"/>
      <c r="CE72" s="895"/>
      <c r="CF72" s="895"/>
      <c r="CG72" s="904"/>
      <c r="CH72" s="905"/>
      <c r="CI72" s="906"/>
      <c r="CJ72" s="906"/>
      <c r="CK72" s="906"/>
      <c r="CL72" s="907"/>
      <c r="CM72" s="905"/>
      <c r="CN72" s="906"/>
      <c r="CO72" s="906"/>
      <c r="CP72" s="906"/>
      <c r="CQ72" s="907"/>
      <c r="CR72" s="905"/>
      <c r="CS72" s="906"/>
      <c r="CT72" s="906"/>
      <c r="CU72" s="906"/>
      <c r="CV72" s="907"/>
      <c r="CW72" s="905"/>
      <c r="CX72" s="906"/>
      <c r="CY72" s="906"/>
      <c r="CZ72" s="906"/>
      <c r="DA72" s="907"/>
      <c r="DB72" s="905"/>
      <c r="DC72" s="906"/>
      <c r="DD72" s="906"/>
      <c r="DE72" s="906"/>
      <c r="DF72" s="907"/>
      <c r="DG72" s="905"/>
      <c r="DH72" s="906"/>
      <c r="DI72" s="906"/>
      <c r="DJ72" s="906"/>
      <c r="DK72" s="907"/>
      <c r="DL72" s="905"/>
      <c r="DM72" s="906"/>
      <c r="DN72" s="906"/>
      <c r="DO72" s="906"/>
      <c r="DP72" s="907"/>
      <c r="DQ72" s="905"/>
      <c r="DR72" s="906"/>
      <c r="DS72" s="906"/>
      <c r="DT72" s="906"/>
      <c r="DU72" s="907"/>
      <c r="DV72" s="894"/>
      <c r="DW72" s="895"/>
      <c r="DX72" s="895"/>
      <c r="DY72" s="895"/>
      <c r="DZ72" s="896"/>
      <c r="EA72" s="51"/>
    </row>
    <row r="73" spans="1:131" ht="26.25" customHeight="1" x14ac:dyDescent="0.15">
      <c r="A73" s="59">
        <v>6</v>
      </c>
      <c r="B73" s="923" t="s">
        <v>335</v>
      </c>
      <c r="C73" s="924"/>
      <c r="D73" s="924"/>
      <c r="E73" s="924"/>
      <c r="F73" s="924"/>
      <c r="G73" s="924"/>
      <c r="H73" s="924"/>
      <c r="I73" s="924"/>
      <c r="J73" s="924"/>
      <c r="K73" s="924"/>
      <c r="L73" s="924"/>
      <c r="M73" s="924"/>
      <c r="N73" s="924"/>
      <c r="O73" s="924"/>
      <c r="P73" s="925"/>
      <c r="Q73" s="926">
        <v>71</v>
      </c>
      <c r="R73" s="920"/>
      <c r="S73" s="920"/>
      <c r="T73" s="920"/>
      <c r="U73" s="920"/>
      <c r="V73" s="920">
        <v>64</v>
      </c>
      <c r="W73" s="920"/>
      <c r="X73" s="920"/>
      <c r="Y73" s="920"/>
      <c r="Z73" s="920"/>
      <c r="AA73" s="920">
        <v>7</v>
      </c>
      <c r="AB73" s="920"/>
      <c r="AC73" s="920"/>
      <c r="AD73" s="920"/>
      <c r="AE73" s="920"/>
      <c r="AF73" s="920">
        <v>7</v>
      </c>
      <c r="AG73" s="920"/>
      <c r="AH73" s="920"/>
      <c r="AI73" s="920"/>
      <c r="AJ73" s="920"/>
      <c r="AK73" s="920" t="s">
        <v>304</v>
      </c>
      <c r="AL73" s="920"/>
      <c r="AM73" s="920"/>
      <c r="AN73" s="920"/>
      <c r="AO73" s="920"/>
      <c r="AP73" s="930" t="s">
        <v>304</v>
      </c>
      <c r="AQ73" s="928"/>
      <c r="AR73" s="928"/>
      <c r="AS73" s="928"/>
      <c r="AT73" s="929"/>
      <c r="AU73" s="930" t="s">
        <v>304</v>
      </c>
      <c r="AV73" s="928"/>
      <c r="AW73" s="928"/>
      <c r="AX73" s="928"/>
      <c r="AY73" s="929"/>
      <c r="AZ73" s="921"/>
      <c r="BA73" s="921"/>
      <c r="BB73" s="921"/>
      <c r="BC73" s="921"/>
      <c r="BD73" s="922"/>
      <c r="BE73" s="62"/>
      <c r="BF73" s="62"/>
      <c r="BG73" s="62"/>
      <c r="BH73" s="62"/>
      <c r="BI73" s="62"/>
      <c r="BJ73" s="62"/>
      <c r="BK73" s="62"/>
      <c r="BL73" s="62"/>
      <c r="BM73" s="62"/>
      <c r="BN73" s="62"/>
      <c r="BO73" s="62"/>
      <c r="BP73" s="62"/>
      <c r="BQ73" s="59">
        <v>67</v>
      </c>
      <c r="BR73" s="64"/>
      <c r="BS73" s="894"/>
      <c r="BT73" s="895"/>
      <c r="BU73" s="895"/>
      <c r="BV73" s="895"/>
      <c r="BW73" s="895"/>
      <c r="BX73" s="895"/>
      <c r="BY73" s="895"/>
      <c r="BZ73" s="895"/>
      <c r="CA73" s="895"/>
      <c r="CB73" s="895"/>
      <c r="CC73" s="895"/>
      <c r="CD73" s="895"/>
      <c r="CE73" s="895"/>
      <c r="CF73" s="895"/>
      <c r="CG73" s="904"/>
      <c r="CH73" s="905"/>
      <c r="CI73" s="906"/>
      <c r="CJ73" s="906"/>
      <c r="CK73" s="906"/>
      <c r="CL73" s="907"/>
      <c r="CM73" s="905"/>
      <c r="CN73" s="906"/>
      <c r="CO73" s="906"/>
      <c r="CP73" s="906"/>
      <c r="CQ73" s="907"/>
      <c r="CR73" s="905"/>
      <c r="CS73" s="906"/>
      <c r="CT73" s="906"/>
      <c r="CU73" s="906"/>
      <c r="CV73" s="907"/>
      <c r="CW73" s="905"/>
      <c r="CX73" s="906"/>
      <c r="CY73" s="906"/>
      <c r="CZ73" s="906"/>
      <c r="DA73" s="907"/>
      <c r="DB73" s="905"/>
      <c r="DC73" s="906"/>
      <c r="DD73" s="906"/>
      <c r="DE73" s="906"/>
      <c r="DF73" s="907"/>
      <c r="DG73" s="905"/>
      <c r="DH73" s="906"/>
      <c r="DI73" s="906"/>
      <c r="DJ73" s="906"/>
      <c r="DK73" s="907"/>
      <c r="DL73" s="905"/>
      <c r="DM73" s="906"/>
      <c r="DN73" s="906"/>
      <c r="DO73" s="906"/>
      <c r="DP73" s="907"/>
      <c r="DQ73" s="905"/>
      <c r="DR73" s="906"/>
      <c r="DS73" s="906"/>
      <c r="DT73" s="906"/>
      <c r="DU73" s="907"/>
      <c r="DV73" s="894"/>
      <c r="DW73" s="895"/>
      <c r="DX73" s="895"/>
      <c r="DY73" s="895"/>
      <c r="DZ73" s="896"/>
      <c r="EA73" s="51"/>
    </row>
    <row r="74" spans="1:131" ht="26.25" customHeight="1" x14ac:dyDescent="0.15">
      <c r="A74" s="59">
        <v>7</v>
      </c>
      <c r="B74" s="923" t="s">
        <v>336</v>
      </c>
      <c r="C74" s="924"/>
      <c r="D74" s="924"/>
      <c r="E74" s="924"/>
      <c r="F74" s="924"/>
      <c r="G74" s="924"/>
      <c r="H74" s="924"/>
      <c r="I74" s="924"/>
      <c r="J74" s="924"/>
      <c r="K74" s="924"/>
      <c r="L74" s="924"/>
      <c r="M74" s="924"/>
      <c r="N74" s="924"/>
      <c r="O74" s="924"/>
      <c r="P74" s="925"/>
      <c r="Q74" s="926">
        <v>3577</v>
      </c>
      <c r="R74" s="920"/>
      <c r="S74" s="920"/>
      <c r="T74" s="920"/>
      <c r="U74" s="920"/>
      <c r="V74" s="920">
        <v>3403</v>
      </c>
      <c r="W74" s="920"/>
      <c r="X74" s="920"/>
      <c r="Y74" s="920"/>
      <c r="Z74" s="920"/>
      <c r="AA74" s="920">
        <v>173</v>
      </c>
      <c r="AB74" s="920"/>
      <c r="AC74" s="920"/>
      <c r="AD74" s="920"/>
      <c r="AE74" s="920"/>
      <c r="AF74" s="920">
        <v>171</v>
      </c>
      <c r="AG74" s="920"/>
      <c r="AH74" s="920"/>
      <c r="AI74" s="920"/>
      <c r="AJ74" s="920"/>
      <c r="AK74" s="920" t="s">
        <v>304</v>
      </c>
      <c r="AL74" s="920"/>
      <c r="AM74" s="920"/>
      <c r="AN74" s="920"/>
      <c r="AO74" s="920"/>
      <c r="AP74" s="920">
        <v>1094</v>
      </c>
      <c r="AQ74" s="920"/>
      <c r="AR74" s="920"/>
      <c r="AS74" s="920"/>
      <c r="AT74" s="920"/>
      <c r="AU74" s="920">
        <v>189</v>
      </c>
      <c r="AV74" s="920"/>
      <c r="AW74" s="920"/>
      <c r="AX74" s="920"/>
      <c r="AY74" s="920"/>
      <c r="AZ74" s="921"/>
      <c r="BA74" s="921"/>
      <c r="BB74" s="921"/>
      <c r="BC74" s="921"/>
      <c r="BD74" s="922"/>
      <c r="BE74" s="62"/>
      <c r="BF74" s="62"/>
      <c r="BG74" s="62"/>
      <c r="BH74" s="62"/>
      <c r="BI74" s="62"/>
      <c r="BJ74" s="62"/>
      <c r="BK74" s="62"/>
      <c r="BL74" s="62"/>
      <c r="BM74" s="62"/>
      <c r="BN74" s="62"/>
      <c r="BO74" s="62"/>
      <c r="BP74" s="62"/>
      <c r="BQ74" s="59">
        <v>68</v>
      </c>
      <c r="BR74" s="64"/>
      <c r="BS74" s="894"/>
      <c r="BT74" s="895"/>
      <c r="BU74" s="895"/>
      <c r="BV74" s="895"/>
      <c r="BW74" s="895"/>
      <c r="BX74" s="895"/>
      <c r="BY74" s="895"/>
      <c r="BZ74" s="895"/>
      <c r="CA74" s="895"/>
      <c r="CB74" s="895"/>
      <c r="CC74" s="895"/>
      <c r="CD74" s="895"/>
      <c r="CE74" s="895"/>
      <c r="CF74" s="895"/>
      <c r="CG74" s="904"/>
      <c r="CH74" s="905"/>
      <c r="CI74" s="906"/>
      <c r="CJ74" s="906"/>
      <c r="CK74" s="906"/>
      <c r="CL74" s="907"/>
      <c r="CM74" s="905"/>
      <c r="CN74" s="906"/>
      <c r="CO74" s="906"/>
      <c r="CP74" s="906"/>
      <c r="CQ74" s="907"/>
      <c r="CR74" s="905"/>
      <c r="CS74" s="906"/>
      <c r="CT74" s="906"/>
      <c r="CU74" s="906"/>
      <c r="CV74" s="907"/>
      <c r="CW74" s="905"/>
      <c r="CX74" s="906"/>
      <c r="CY74" s="906"/>
      <c r="CZ74" s="906"/>
      <c r="DA74" s="907"/>
      <c r="DB74" s="905"/>
      <c r="DC74" s="906"/>
      <c r="DD74" s="906"/>
      <c r="DE74" s="906"/>
      <c r="DF74" s="907"/>
      <c r="DG74" s="905"/>
      <c r="DH74" s="906"/>
      <c r="DI74" s="906"/>
      <c r="DJ74" s="906"/>
      <c r="DK74" s="907"/>
      <c r="DL74" s="905"/>
      <c r="DM74" s="906"/>
      <c r="DN74" s="906"/>
      <c r="DO74" s="906"/>
      <c r="DP74" s="907"/>
      <c r="DQ74" s="905"/>
      <c r="DR74" s="906"/>
      <c r="DS74" s="906"/>
      <c r="DT74" s="906"/>
      <c r="DU74" s="907"/>
      <c r="DV74" s="894"/>
      <c r="DW74" s="895"/>
      <c r="DX74" s="895"/>
      <c r="DY74" s="895"/>
      <c r="DZ74" s="896"/>
      <c r="EA74" s="51"/>
    </row>
    <row r="75" spans="1:131" ht="26.25" customHeight="1" x14ac:dyDescent="0.15">
      <c r="A75" s="59">
        <v>8</v>
      </c>
      <c r="B75" s="923" t="s">
        <v>337</v>
      </c>
      <c r="C75" s="924"/>
      <c r="D75" s="924"/>
      <c r="E75" s="924"/>
      <c r="F75" s="924"/>
      <c r="G75" s="924"/>
      <c r="H75" s="924"/>
      <c r="I75" s="924"/>
      <c r="J75" s="924"/>
      <c r="K75" s="924"/>
      <c r="L75" s="924"/>
      <c r="M75" s="924"/>
      <c r="N75" s="924"/>
      <c r="O75" s="924"/>
      <c r="P75" s="925"/>
      <c r="Q75" s="927">
        <v>255</v>
      </c>
      <c r="R75" s="928"/>
      <c r="S75" s="928"/>
      <c r="T75" s="928"/>
      <c r="U75" s="929"/>
      <c r="V75" s="930">
        <v>223</v>
      </c>
      <c r="W75" s="928"/>
      <c r="X75" s="928"/>
      <c r="Y75" s="928"/>
      <c r="Z75" s="929"/>
      <c r="AA75" s="930">
        <v>32</v>
      </c>
      <c r="AB75" s="928"/>
      <c r="AC75" s="928"/>
      <c r="AD75" s="928"/>
      <c r="AE75" s="929"/>
      <c r="AF75" s="930">
        <v>32</v>
      </c>
      <c r="AG75" s="928"/>
      <c r="AH75" s="928"/>
      <c r="AI75" s="928"/>
      <c r="AJ75" s="929"/>
      <c r="AK75" s="930" t="s">
        <v>304</v>
      </c>
      <c r="AL75" s="928"/>
      <c r="AM75" s="928"/>
      <c r="AN75" s="928"/>
      <c r="AO75" s="929"/>
      <c r="AP75" s="930">
        <v>1515</v>
      </c>
      <c r="AQ75" s="928"/>
      <c r="AR75" s="928"/>
      <c r="AS75" s="928"/>
      <c r="AT75" s="929"/>
      <c r="AU75" s="930">
        <v>204</v>
      </c>
      <c r="AV75" s="928"/>
      <c r="AW75" s="928"/>
      <c r="AX75" s="928"/>
      <c r="AY75" s="929"/>
      <c r="AZ75" s="921"/>
      <c r="BA75" s="921"/>
      <c r="BB75" s="921"/>
      <c r="BC75" s="921"/>
      <c r="BD75" s="922"/>
      <c r="BE75" s="62"/>
      <c r="BF75" s="62"/>
      <c r="BG75" s="62"/>
      <c r="BH75" s="62"/>
      <c r="BI75" s="62"/>
      <c r="BJ75" s="62"/>
      <c r="BK75" s="62"/>
      <c r="BL75" s="62"/>
      <c r="BM75" s="62"/>
      <c r="BN75" s="62"/>
      <c r="BO75" s="62"/>
      <c r="BP75" s="62"/>
      <c r="BQ75" s="59">
        <v>69</v>
      </c>
      <c r="BR75" s="64"/>
      <c r="BS75" s="894"/>
      <c r="BT75" s="895"/>
      <c r="BU75" s="895"/>
      <c r="BV75" s="895"/>
      <c r="BW75" s="895"/>
      <c r="BX75" s="895"/>
      <c r="BY75" s="895"/>
      <c r="BZ75" s="895"/>
      <c r="CA75" s="895"/>
      <c r="CB75" s="895"/>
      <c r="CC75" s="895"/>
      <c r="CD75" s="895"/>
      <c r="CE75" s="895"/>
      <c r="CF75" s="895"/>
      <c r="CG75" s="904"/>
      <c r="CH75" s="905"/>
      <c r="CI75" s="906"/>
      <c r="CJ75" s="906"/>
      <c r="CK75" s="906"/>
      <c r="CL75" s="907"/>
      <c r="CM75" s="905"/>
      <c r="CN75" s="906"/>
      <c r="CO75" s="906"/>
      <c r="CP75" s="906"/>
      <c r="CQ75" s="907"/>
      <c r="CR75" s="905"/>
      <c r="CS75" s="906"/>
      <c r="CT75" s="906"/>
      <c r="CU75" s="906"/>
      <c r="CV75" s="907"/>
      <c r="CW75" s="905"/>
      <c r="CX75" s="906"/>
      <c r="CY75" s="906"/>
      <c r="CZ75" s="906"/>
      <c r="DA75" s="907"/>
      <c r="DB75" s="905"/>
      <c r="DC75" s="906"/>
      <c r="DD75" s="906"/>
      <c r="DE75" s="906"/>
      <c r="DF75" s="907"/>
      <c r="DG75" s="905"/>
      <c r="DH75" s="906"/>
      <c r="DI75" s="906"/>
      <c r="DJ75" s="906"/>
      <c r="DK75" s="907"/>
      <c r="DL75" s="905"/>
      <c r="DM75" s="906"/>
      <c r="DN75" s="906"/>
      <c r="DO75" s="906"/>
      <c r="DP75" s="907"/>
      <c r="DQ75" s="905"/>
      <c r="DR75" s="906"/>
      <c r="DS75" s="906"/>
      <c r="DT75" s="906"/>
      <c r="DU75" s="907"/>
      <c r="DV75" s="894"/>
      <c r="DW75" s="895"/>
      <c r="DX75" s="895"/>
      <c r="DY75" s="895"/>
      <c r="DZ75" s="896"/>
      <c r="EA75" s="51"/>
    </row>
    <row r="76" spans="1:131" ht="26.25" customHeight="1" x14ac:dyDescent="0.15">
      <c r="A76" s="59">
        <v>9</v>
      </c>
      <c r="B76" s="923" t="s">
        <v>338</v>
      </c>
      <c r="C76" s="924"/>
      <c r="D76" s="924"/>
      <c r="E76" s="924"/>
      <c r="F76" s="924"/>
      <c r="G76" s="924"/>
      <c r="H76" s="924"/>
      <c r="I76" s="924"/>
      <c r="J76" s="924"/>
      <c r="K76" s="924"/>
      <c r="L76" s="924"/>
      <c r="M76" s="924"/>
      <c r="N76" s="924"/>
      <c r="O76" s="924"/>
      <c r="P76" s="925"/>
      <c r="Q76" s="927">
        <v>74</v>
      </c>
      <c r="R76" s="928"/>
      <c r="S76" s="928"/>
      <c r="T76" s="928"/>
      <c r="U76" s="929"/>
      <c r="V76" s="930">
        <v>63</v>
      </c>
      <c r="W76" s="928"/>
      <c r="X76" s="928"/>
      <c r="Y76" s="928"/>
      <c r="Z76" s="929"/>
      <c r="AA76" s="930">
        <v>12</v>
      </c>
      <c r="AB76" s="928"/>
      <c r="AC76" s="928"/>
      <c r="AD76" s="928"/>
      <c r="AE76" s="929"/>
      <c r="AF76" s="930">
        <v>12</v>
      </c>
      <c r="AG76" s="928"/>
      <c r="AH76" s="928"/>
      <c r="AI76" s="928"/>
      <c r="AJ76" s="929"/>
      <c r="AK76" s="930" t="s">
        <v>304</v>
      </c>
      <c r="AL76" s="928"/>
      <c r="AM76" s="928"/>
      <c r="AN76" s="928"/>
      <c r="AO76" s="929"/>
      <c r="AP76" s="930" t="s">
        <v>304</v>
      </c>
      <c r="AQ76" s="928"/>
      <c r="AR76" s="928"/>
      <c r="AS76" s="928"/>
      <c r="AT76" s="929"/>
      <c r="AU76" s="930" t="s">
        <v>304</v>
      </c>
      <c r="AV76" s="928"/>
      <c r="AW76" s="928"/>
      <c r="AX76" s="928"/>
      <c r="AY76" s="929"/>
      <c r="AZ76" s="921"/>
      <c r="BA76" s="921"/>
      <c r="BB76" s="921"/>
      <c r="BC76" s="921"/>
      <c r="BD76" s="922"/>
      <c r="BE76" s="62"/>
      <c r="BF76" s="62"/>
      <c r="BG76" s="62"/>
      <c r="BH76" s="62"/>
      <c r="BI76" s="62"/>
      <c r="BJ76" s="62"/>
      <c r="BK76" s="62"/>
      <c r="BL76" s="62"/>
      <c r="BM76" s="62"/>
      <c r="BN76" s="62"/>
      <c r="BO76" s="62"/>
      <c r="BP76" s="62"/>
      <c r="BQ76" s="59">
        <v>70</v>
      </c>
      <c r="BR76" s="64"/>
      <c r="BS76" s="894"/>
      <c r="BT76" s="895"/>
      <c r="BU76" s="895"/>
      <c r="BV76" s="895"/>
      <c r="BW76" s="895"/>
      <c r="BX76" s="895"/>
      <c r="BY76" s="895"/>
      <c r="BZ76" s="895"/>
      <c r="CA76" s="895"/>
      <c r="CB76" s="895"/>
      <c r="CC76" s="895"/>
      <c r="CD76" s="895"/>
      <c r="CE76" s="895"/>
      <c r="CF76" s="895"/>
      <c r="CG76" s="904"/>
      <c r="CH76" s="905"/>
      <c r="CI76" s="906"/>
      <c r="CJ76" s="906"/>
      <c r="CK76" s="906"/>
      <c r="CL76" s="907"/>
      <c r="CM76" s="905"/>
      <c r="CN76" s="906"/>
      <c r="CO76" s="906"/>
      <c r="CP76" s="906"/>
      <c r="CQ76" s="907"/>
      <c r="CR76" s="905"/>
      <c r="CS76" s="906"/>
      <c r="CT76" s="906"/>
      <c r="CU76" s="906"/>
      <c r="CV76" s="907"/>
      <c r="CW76" s="905"/>
      <c r="CX76" s="906"/>
      <c r="CY76" s="906"/>
      <c r="CZ76" s="906"/>
      <c r="DA76" s="907"/>
      <c r="DB76" s="905"/>
      <c r="DC76" s="906"/>
      <c r="DD76" s="906"/>
      <c r="DE76" s="906"/>
      <c r="DF76" s="907"/>
      <c r="DG76" s="905"/>
      <c r="DH76" s="906"/>
      <c r="DI76" s="906"/>
      <c r="DJ76" s="906"/>
      <c r="DK76" s="907"/>
      <c r="DL76" s="905"/>
      <c r="DM76" s="906"/>
      <c r="DN76" s="906"/>
      <c r="DO76" s="906"/>
      <c r="DP76" s="907"/>
      <c r="DQ76" s="905"/>
      <c r="DR76" s="906"/>
      <c r="DS76" s="906"/>
      <c r="DT76" s="906"/>
      <c r="DU76" s="907"/>
      <c r="DV76" s="894"/>
      <c r="DW76" s="895"/>
      <c r="DX76" s="895"/>
      <c r="DY76" s="895"/>
      <c r="DZ76" s="896"/>
      <c r="EA76" s="51"/>
    </row>
    <row r="77" spans="1:131" ht="26.25" customHeight="1" x14ac:dyDescent="0.15">
      <c r="A77" s="59">
        <v>10</v>
      </c>
      <c r="B77" s="923" t="s">
        <v>339</v>
      </c>
      <c r="C77" s="924"/>
      <c r="D77" s="924"/>
      <c r="E77" s="924"/>
      <c r="F77" s="924"/>
      <c r="G77" s="924"/>
      <c r="H77" s="924"/>
      <c r="I77" s="924"/>
      <c r="J77" s="924"/>
      <c r="K77" s="924"/>
      <c r="L77" s="924"/>
      <c r="M77" s="924"/>
      <c r="N77" s="924"/>
      <c r="O77" s="924"/>
      <c r="P77" s="925"/>
      <c r="Q77" s="927">
        <v>1</v>
      </c>
      <c r="R77" s="928"/>
      <c r="S77" s="928"/>
      <c r="T77" s="928"/>
      <c r="U77" s="929"/>
      <c r="V77" s="930">
        <v>1</v>
      </c>
      <c r="W77" s="928"/>
      <c r="X77" s="928"/>
      <c r="Y77" s="928"/>
      <c r="Z77" s="929"/>
      <c r="AA77" s="930">
        <v>0</v>
      </c>
      <c r="AB77" s="928"/>
      <c r="AC77" s="928"/>
      <c r="AD77" s="928"/>
      <c r="AE77" s="929"/>
      <c r="AF77" s="930">
        <v>0</v>
      </c>
      <c r="AG77" s="928"/>
      <c r="AH77" s="928"/>
      <c r="AI77" s="928"/>
      <c r="AJ77" s="929"/>
      <c r="AK77" s="930" t="s">
        <v>304</v>
      </c>
      <c r="AL77" s="928"/>
      <c r="AM77" s="928"/>
      <c r="AN77" s="928"/>
      <c r="AO77" s="929"/>
      <c r="AP77" s="930" t="s">
        <v>304</v>
      </c>
      <c r="AQ77" s="928"/>
      <c r="AR77" s="928"/>
      <c r="AS77" s="928"/>
      <c r="AT77" s="929"/>
      <c r="AU77" s="930" t="s">
        <v>304</v>
      </c>
      <c r="AV77" s="928"/>
      <c r="AW77" s="928"/>
      <c r="AX77" s="928"/>
      <c r="AY77" s="929"/>
      <c r="AZ77" s="921"/>
      <c r="BA77" s="921"/>
      <c r="BB77" s="921"/>
      <c r="BC77" s="921"/>
      <c r="BD77" s="922"/>
      <c r="BE77" s="62"/>
      <c r="BF77" s="62"/>
      <c r="BG77" s="62"/>
      <c r="BH77" s="62"/>
      <c r="BI77" s="62"/>
      <c r="BJ77" s="62"/>
      <c r="BK77" s="62"/>
      <c r="BL77" s="62"/>
      <c r="BM77" s="62"/>
      <c r="BN77" s="62"/>
      <c r="BO77" s="62"/>
      <c r="BP77" s="62"/>
      <c r="BQ77" s="59">
        <v>71</v>
      </c>
      <c r="BR77" s="64"/>
      <c r="BS77" s="894"/>
      <c r="BT77" s="895"/>
      <c r="BU77" s="895"/>
      <c r="BV77" s="895"/>
      <c r="BW77" s="895"/>
      <c r="BX77" s="895"/>
      <c r="BY77" s="895"/>
      <c r="BZ77" s="895"/>
      <c r="CA77" s="895"/>
      <c r="CB77" s="895"/>
      <c r="CC77" s="895"/>
      <c r="CD77" s="895"/>
      <c r="CE77" s="895"/>
      <c r="CF77" s="895"/>
      <c r="CG77" s="904"/>
      <c r="CH77" s="905"/>
      <c r="CI77" s="906"/>
      <c r="CJ77" s="906"/>
      <c r="CK77" s="906"/>
      <c r="CL77" s="907"/>
      <c r="CM77" s="905"/>
      <c r="CN77" s="906"/>
      <c r="CO77" s="906"/>
      <c r="CP77" s="906"/>
      <c r="CQ77" s="907"/>
      <c r="CR77" s="905"/>
      <c r="CS77" s="906"/>
      <c r="CT77" s="906"/>
      <c r="CU77" s="906"/>
      <c r="CV77" s="907"/>
      <c r="CW77" s="905"/>
      <c r="CX77" s="906"/>
      <c r="CY77" s="906"/>
      <c r="CZ77" s="906"/>
      <c r="DA77" s="907"/>
      <c r="DB77" s="905"/>
      <c r="DC77" s="906"/>
      <c r="DD77" s="906"/>
      <c r="DE77" s="906"/>
      <c r="DF77" s="907"/>
      <c r="DG77" s="905"/>
      <c r="DH77" s="906"/>
      <c r="DI77" s="906"/>
      <c r="DJ77" s="906"/>
      <c r="DK77" s="907"/>
      <c r="DL77" s="905"/>
      <c r="DM77" s="906"/>
      <c r="DN77" s="906"/>
      <c r="DO77" s="906"/>
      <c r="DP77" s="907"/>
      <c r="DQ77" s="905"/>
      <c r="DR77" s="906"/>
      <c r="DS77" s="906"/>
      <c r="DT77" s="906"/>
      <c r="DU77" s="907"/>
      <c r="DV77" s="894"/>
      <c r="DW77" s="895"/>
      <c r="DX77" s="895"/>
      <c r="DY77" s="895"/>
      <c r="DZ77" s="896"/>
      <c r="EA77" s="51"/>
    </row>
    <row r="78" spans="1:131" ht="26.25" customHeight="1" x14ac:dyDescent="0.15">
      <c r="A78" s="59">
        <v>11</v>
      </c>
      <c r="B78" s="923" t="s">
        <v>340</v>
      </c>
      <c r="C78" s="924"/>
      <c r="D78" s="924"/>
      <c r="E78" s="924"/>
      <c r="F78" s="924"/>
      <c r="G78" s="924"/>
      <c r="H78" s="924"/>
      <c r="I78" s="924"/>
      <c r="J78" s="924"/>
      <c r="K78" s="924"/>
      <c r="L78" s="924"/>
      <c r="M78" s="924"/>
      <c r="N78" s="924"/>
      <c r="O78" s="924"/>
      <c r="P78" s="925"/>
      <c r="Q78" s="926">
        <v>1732</v>
      </c>
      <c r="R78" s="920"/>
      <c r="S78" s="920"/>
      <c r="T78" s="920"/>
      <c r="U78" s="920"/>
      <c r="V78" s="920">
        <v>1509</v>
      </c>
      <c r="W78" s="920"/>
      <c r="X78" s="920"/>
      <c r="Y78" s="920"/>
      <c r="Z78" s="920"/>
      <c r="AA78" s="920">
        <v>223</v>
      </c>
      <c r="AB78" s="920"/>
      <c r="AC78" s="920"/>
      <c r="AD78" s="920"/>
      <c r="AE78" s="920"/>
      <c r="AF78" s="920">
        <v>223</v>
      </c>
      <c r="AG78" s="920"/>
      <c r="AH78" s="920"/>
      <c r="AI78" s="920"/>
      <c r="AJ78" s="920"/>
      <c r="AK78" s="920" t="s">
        <v>304</v>
      </c>
      <c r="AL78" s="920"/>
      <c r="AM78" s="920"/>
      <c r="AN78" s="920"/>
      <c r="AO78" s="920"/>
      <c r="AP78" s="920" t="s">
        <v>304</v>
      </c>
      <c r="AQ78" s="920"/>
      <c r="AR78" s="920"/>
      <c r="AS78" s="920"/>
      <c r="AT78" s="920"/>
      <c r="AU78" s="920" t="s">
        <v>304</v>
      </c>
      <c r="AV78" s="920"/>
      <c r="AW78" s="920"/>
      <c r="AX78" s="920"/>
      <c r="AY78" s="920"/>
      <c r="AZ78" s="921"/>
      <c r="BA78" s="921"/>
      <c r="BB78" s="921"/>
      <c r="BC78" s="921"/>
      <c r="BD78" s="922"/>
      <c r="BE78" s="62"/>
      <c r="BF78" s="62"/>
      <c r="BG78" s="62"/>
      <c r="BH78" s="62"/>
      <c r="BI78" s="62"/>
      <c r="BJ78" s="51"/>
      <c r="BK78" s="51"/>
      <c r="BL78" s="51"/>
      <c r="BM78" s="51"/>
      <c r="BN78" s="51"/>
      <c r="BO78" s="62"/>
      <c r="BP78" s="62"/>
      <c r="BQ78" s="59">
        <v>72</v>
      </c>
      <c r="BR78" s="64"/>
      <c r="BS78" s="894"/>
      <c r="BT78" s="895"/>
      <c r="BU78" s="895"/>
      <c r="BV78" s="895"/>
      <c r="BW78" s="895"/>
      <c r="BX78" s="895"/>
      <c r="BY78" s="895"/>
      <c r="BZ78" s="895"/>
      <c r="CA78" s="895"/>
      <c r="CB78" s="895"/>
      <c r="CC78" s="895"/>
      <c r="CD78" s="895"/>
      <c r="CE78" s="895"/>
      <c r="CF78" s="895"/>
      <c r="CG78" s="904"/>
      <c r="CH78" s="905"/>
      <c r="CI78" s="906"/>
      <c r="CJ78" s="906"/>
      <c r="CK78" s="906"/>
      <c r="CL78" s="907"/>
      <c r="CM78" s="905"/>
      <c r="CN78" s="906"/>
      <c r="CO78" s="906"/>
      <c r="CP78" s="906"/>
      <c r="CQ78" s="907"/>
      <c r="CR78" s="905"/>
      <c r="CS78" s="906"/>
      <c r="CT78" s="906"/>
      <c r="CU78" s="906"/>
      <c r="CV78" s="907"/>
      <c r="CW78" s="905"/>
      <c r="CX78" s="906"/>
      <c r="CY78" s="906"/>
      <c r="CZ78" s="906"/>
      <c r="DA78" s="907"/>
      <c r="DB78" s="905"/>
      <c r="DC78" s="906"/>
      <c r="DD78" s="906"/>
      <c r="DE78" s="906"/>
      <c r="DF78" s="907"/>
      <c r="DG78" s="905"/>
      <c r="DH78" s="906"/>
      <c r="DI78" s="906"/>
      <c r="DJ78" s="906"/>
      <c r="DK78" s="907"/>
      <c r="DL78" s="905"/>
      <c r="DM78" s="906"/>
      <c r="DN78" s="906"/>
      <c r="DO78" s="906"/>
      <c r="DP78" s="907"/>
      <c r="DQ78" s="905"/>
      <c r="DR78" s="906"/>
      <c r="DS78" s="906"/>
      <c r="DT78" s="906"/>
      <c r="DU78" s="907"/>
      <c r="DV78" s="894"/>
      <c r="DW78" s="895"/>
      <c r="DX78" s="895"/>
      <c r="DY78" s="895"/>
      <c r="DZ78" s="896"/>
      <c r="EA78" s="51"/>
    </row>
    <row r="79" spans="1:131" ht="26.25" customHeight="1" x14ac:dyDescent="0.15">
      <c r="A79" s="59">
        <v>12</v>
      </c>
      <c r="B79" s="923"/>
      <c r="C79" s="924"/>
      <c r="D79" s="924"/>
      <c r="E79" s="924"/>
      <c r="F79" s="924"/>
      <c r="G79" s="924"/>
      <c r="H79" s="924"/>
      <c r="I79" s="924"/>
      <c r="J79" s="924"/>
      <c r="K79" s="924"/>
      <c r="L79" s="924"/>
      <c r="M79" s="924"/>
      <c r="N79" s="924"/>
      <c r="O79" s="924"/>
      <c r="P79" s="925"/>
      <c r="Q79" s="926"/>
      <c r="R79" s="920"/>
      <c r="S79" s="920"/>
      <c r="T79" s="920"/>
      <c r="U79" s="920"/>
      <c r="V79" s="920"/>
      <c r="W79" s="920"/>
      <c r="X79" s="920"/>
      <c r="Y79" s="920"/>
      <c r="Z79" s="920"/>
      <c r="AA79" s="920"/>
      <c r="AB79" s="920"/>
      <c r="AC79" s="920"/>
      <c r="AD79" s="920"/>
      <c r="AE79" s="920"/>
      <c r="AF79" s="920"/>
      <c r="AG79" s="920"/>
      <c r="AH79" s="920"/>
      <c r="AI79" s="920"/>
      <c r="AJ79" s="920"/>
      <c r="AK79" s="920"/>
      <c r="AL79" s="920"/>
      <c r="AM79" s="920"/>
      <c r="AN79" s="920"/>
      <c r="AO79" s="920"/>
      <c r="AP79" s="920"/>
      <c r="AQ79" s="920"/>
      <c r="AR79" s="920"/>
      <c r="AS79" s="920"/>
      <c r="AT79" s="920"/>
      <c r="AU79" s="920"/>
      <c r="AV79" s="920"/>
      <c r="AW79" s="920"/>
      <c r="AX79" s="920"/>
      <c r="AY79" s="920"/>
      <c r="AZ79" s="921"/>
      <c r="BA79" s="921"/>
      <c r="BB79" s="921"/>
      <c r="BC79" s="921"/>
      <c r="BD79" s="922"/>
      <c r="BE79" s="62"/>
      <c r="BF79" s="62"/>
      <c r="BG79" s="62"/>
      <c r="BH79" s="62"/>
      <c r="BI79" s="62"/>
      <c r="BJ79" s="51"/>
      <c r="BK79" s="51"/>
      <c r="BL79" s="51"/>
      <c r="BM79" s="51"/>
      <c r="BN79" s="51"/>
      <c r="BO79" s="62"/>
      <c r="BP79" s="62"/>
      <c r="BQ79" s="59">
        <v>73</v>
      </c>
      <c r="BR79" s="64"/>
      <c r="BS79" s="894"/>
      <c r="BT79" s="895"/>
      <c r="BU79" s="895"/>
      <c r="BV79" s="895"/>
      <c r="BW79" s="895"/>
      <c r="BX79" s="895"/>
      <c r="BY79" s="895"/>
      <c r="BZ79" s="895"/>
      <c r="CA79" s="895"/>
      <c r="CB79" s="895"/>
      <c r="CC79" s="895"/>
      <c r="CD79" s="895"/>
      <c r="CE79" s="895"/>
      <c r="CF79" s="895"/>
      <c r="CG79" s="904"/>
      <c r="CH79" s="905"/>
      <c r="CI79" s="906"/>
      <c r="CJ79" s="906"/>
      <c r="CK79" s="906"/>
      <c r="CL79" s="907"/>
      <c r="CM79" s="905"/>
      <c r="CN79" s="906"/>
      <c r="CO79" s="906"/>
      <c r="CP79" s="906"/>
      <c r="CQ79" s="907"/>
      <c r="CR79" s="905"/>
      <c r="CS79" s="906"/>
      <c r="CT79" s="906"/>
      <c r="CU79" s="906"/>
      <c r="CV79" s="907"/>
      <c r="CW79" s="905"/>
      <c r="CX79" s="906"/>
      <c r="CY79" s="906"/>
      <c r="CZ79" s="906"/>
      <c r="DA79" s="907"/>
      <c r="DB79" s="905"/>
      <c r="DC79" s="906"/>
      <c r="DD79" s="906"/>
      <c r="DE79" s="906"/>
      <c r="DF79" s="907"/>
      <c r="DG79" s="905"/>
      <c r="DH79" s="906"/>
      <c r="DI79" s="906"/>
      <c r="DJ79" s="906"/>
      <c r="DK79" s="907"/>
      <c r="DL79" s="905"/>
      <c r="DM79" s="906"/>
      <c r="DN79" s="906"/>
      <c r="DO79" s="906"/>
      <c r="DP79" s="907"/>
      <c r="DQ79" s="905"/>
      <c r="DR79" s="906"/>
      <c r="DS79" s="906"/>
      <c r="DT79" s="906"/>
      <c r="DU79" s="907"/>
      <c r="DV79" s="894"/>
      <c r="DW79" s="895"/>
      <c r="DX79" s="895"/>
      <c r="DY79" s="895"/>
      <c r="DZ79" s="896"/>
      <c r="EA79" s="51"/>
    </row>
    <row r="80" spans="1:131" ht="26.25" customHeight="1" x14ac:dyDescent="0.15">
      <c r="A80" s="59">
        <v>13</v>
      </c>
      <c r="B80" s="923"/>
      <c r="C80" s="924"/>
      <c r="D80" s="924"/>
      <c r="E80" s="924"/>
      <c r="F80" s="924"/>
      <c r="G80" s="924"/>
      <c r="H80" s="924"/>
      <c r="I80" s="924"/>
      <c r="J80" s="924"/>
      <c r="K80" s="924"/>
      <c r="L80" s="924"/>
      <c r="M80" s="924"/>
      <c r="N80" s="924"/>
      <c r="O80" s="924"/>
      <c r="P80" s="925"/>
      <c r="Q80" s="926"/>
      <c r="R80" s="920"/>
      <c r="S80" s="920"/>
      <c r="T80" s="920"/>
      <c r="U80" s="920"/>
      <c r="V80" s="920"/>
      <c r="W80" s="920"/>
      <c r="X80" s="920"/>
      <c r="Y80" s="920"/>
      <c r="Z80" s="920"/>
      <c r="AA80" s="920"/>
      <c r="AB80" s="920"/>
      <c r="AC80" s="920"/>
      <c r="AD80" s="920"/>
      <c r="AE80" s="920"/>
      <c r="AF80" s="920"/>
      <c r="AG80" s="920"/>
      <c r="AH80" s="920"/>
      <c r="AI80" s="920"/>
      <c r="AJ80" s="920"/>
      <c r="AK80" s="920"/>
      <c r="AL80" s="920"/>
      <c r="AM80" s="920"/>
      <c r="AN80" s="920"/>
      <c r="AO80" s="920"/>
      <c r="AP80" s="920"/>
      <c r="AQ80" s="920"/>
      <c r="AR80" s="920"/>
      <c r="AS80" s="920"/>
      <c r="AT80" s="920"/>
      <c r="AU80" s="920"/>
      <c r="AV80" s="920"/>
      <c r="AW80" s="920"/>
      <c r="AX80" s="920"/>
      <c r="AY80" s="920"/>
      <c r="AZ80" s="921"/>
      <c r="BA80" s="921"/>
      <c r="BB80" s="921"/>
      <c r="BC80" s="921"/>
      <c r="BD80" s="922"/>
      <c r="BE80" s="62"/>
      <c r="BF80" s="62"/>
      <c r="BG80" s="62"/>
      <c r="BH80" s="62"/>
      <c r="BI80" s="62"/>
      <c r="BJ80" s="62"/>
      <c r="BK80" s="62"/>
      <c r="BL80" s="62"/>
      <c r="BM80" s="62"/>
      <c r="BN80" s="62"/>
      <c r="BO80" s="62"/>
      <c r="BP80" s="62"/>
      <c r="BQ80" s="59">
        <v>74</v>
      </c>
      <c r="BR80" s="64"/>
      <c r="BS80" s="894"/>
      <c r="BT80" s="895"/>
      <c r="BU80" s="895"/>
      <c r="BV80" s="895"/>
      <c r="BW80" s="895"/>
      <c r="BX80" s="895"/>
      <c r="BY80" s="895"/>
      <c r="BZ80" s="895"/>
      <c r="CA80" s="895"/>
      <c r="CB80" s="895"/>
      <c r="CC80" s="895"/>
      <c r="CD80" s="895"/>
      <c r="CE80" s="895"/>
      <c r="CF80" s="895"/>
      <c r="CG80" s="904"/>
      <c r="CH80" s="905"/>
      <c r="CI80" s="906"/>
      <c r="CJ80" s="906"/>
      <c r="CK80" s="906"/>
      <c r="CL80" s="907"/>
      <c r="CM80" s="905"/>
      <c r="CN80" s="906"/>
      <c r="CO80" s="906"/>
      <c r="CP80" s="906"/>
      <c r="CQ80" s="907"/>
      <c r="CR80" s="905"/>
      <c r="CS80" s="906"/>
      <c r="CT80" s="906"/>
      <c r="CU80" s="906"/>
      <c r="CV80" s="907"/>
      <c r="CW80" s="905"/>
      <c r="CX80" s="906"/>
      <c r="CY80" s="906"/>
      <c r="CZ80" s="906"/>
      <c r="DA80" s="907"/>
      <c r="DB80" s="905"/>
      <c r="DC80" s="906"/>
      <c r="DD80" s="906"/>
      <c r="DE80" s="906"/>
      <c r="DF80" s="907"/>
      <c r="DG80" s="905"/>
      <c r="DH80" s="906"/>
      <c r="DI80" s="906"/>
      <c r="DJ80" s="906"/>
      <c r="DK80" s="907"/>
      <c r="DL80" s="905"/>
      <c r="DM80" s="906"/>
      <c r="DN80" s="906"/>
      <c r="DO80" s="906"/>
      <c r="DP80" s="907"/>
      <c r="DQ80" s="905"/>
      <c r="DR80" s="906"/>
      <c r="DS80" s="906"/>
      <c r="DT80" s="906"/>
      <c r="DU80" s="907"/>
      <c r="DV80" s="894"/>
      <c r="DW80" s="895"/>
      <c r="DX80" s="895"/>
      <c r="DY80" s="895"/>
      <c r="DZ80" s="896"/>
      <c r="EA80" s="51"/>
    </row>
    <row r="81" spans="1:131" ht="26.25" customHeight="1" x14ac:dyDescent="0.15">
      <c r="A81" s="59">
        <v>14</v>
      </c>
      <c r="B81" s="923"/>
      <c r="C81" s="924"/>
      <c r="D81" s="924"/>
      <c r="E81" s="924"/>
      <c r="F81" s="924"/>
      <c r="G81" s="924"/>
      <c r="H81" s="924"/>
      <c r="I81" s="924"/>
      <c r="J81" s="924"/>
      <c r="K81" s="924"/>
      <c r="L81" s="924"/>
      <c r="M81" s="924"/>
      <c r="N81" s="924"/>
      <c r="O81" s="924"/>
      <c r="P81" s="925"/>
      <c r="Q81" s="926"/>
      <c r="R81" s="920"/>
      <c r="S81" s="920"/>
      <c r="T81" s="920"/>
      <c r="U81" s="920"/>
      <c r="V81" s="920"/>
      <c r="W81" s="920"/>
      <c r="X81" s="920"/>
      <c r="Y81" s="920"/>
      <c r="Z81" s="920"/>
      <c r="AA81" s="920"/>
      <c r="AB81" s="920"/>
      <c r="AC81" s="920"/>
      <c r="AD81" s="920"/>
      <c r="AE81" s="920"/>
      <c r="AF81" s="920"/>
      <c r="AG81" s="920"/>
      <c r="AH81" s="920"/>
      <c r="AI81" s="920"/>
      <c r="AJ81" s="920"/>
      <c r="AK81" s="920"/>
      <c r="AL81" s="920"/>
      <c r="AM81" s="920"/>
      <c r="AN81" s="920"/>
      <c r="AO81" s="920"/>
      <c r="AP81" s="920"/>
      <c r="AQ81" s="920"/>
      <c r="AR81" s="920"/>
      <c r="AS81" s="920"/>
      <c r="AT81" s="920"/>
      <c r="AU81" s="920"/>
      <c r="AV81" s="920"/>
      <c r="AW81" s="920"/>
      <c r="AX81" s="920"/>
      <c r="AY81" s="920"/>
      <c r="AZ81" s="921"/>
      <c r="BA81" s="921"/>
      <c r="BB81" s="921"/>
      <c r="BC81" s="921"/>
      <c r="BD81" s="922"/>
      <c r="BE81" s="62"/>
      <c r="BF81" s="62"/>
      <c r="BG81" s="62"/>
      <c r="BH81" s="62"/>
      <c r="BI81" s="62"/>
      <c r="BJ81" s="62"/>
      <c r="BK81" s="62"/>
      <c r="BL81" s="62"/>
      <c r="BM81" s="62"/>
      <c r="BN81" s="62"/>
      <c r="BO81" s="62"/>
      <c r="BP81" s="62"/>
      <c r="BQ81" s="59">
        <v>75</v>
      </c>
      <c r="BR81" s="64"/>
      <c r="BS81" s="894"/>
      <c r="BT81" s="895"/>
      <c r="BU81" s="895"/>
      <c r="BV81" s="895"/>
      <c r="BW81" s="895"/>
      <c r="BX81" s="895"/>
      <c r="BY81" s="895"/>
      <c r="BZ81" s="895"/>
      <c r="CA81" s="895"/>
      <c r="CB81" s="895"/>
      <c r="CC81" s="895"/>
      <c r="CD81" s="895"/>
      <c r="CE81" s="895"/>
      <c r="CF81" s="895"/>
      <c r="CG81" s="904"/>
      <c r="CH81" s="905"/>
      <c r="CI81" s="906"/>
      <c r="CJ81" s="906"/>
      <c r="CK81" s="906"/>
      <c r="CL81" s="907"/>
      <c r="CM81" s="905"/>
      <c r="CN81" s="906"/>
      <c r="CO81" s="906"/>
      <c r="CP81" s="906"/>
      <c r="CQ81" s="907"/>
      <c r="CR81" s="905"/>
      <c r="CS81" s="906"/>
      <c r="CT81" s="906"/>
      <c r="CU81" s="906"/>
      <c r="CV81" s="907"/>
      <c r="CW81" s="905"/>
      <c r="CX81" s="906"/>
      <c r="CY81" s="906"/>
      <c r="CZ81" s="906"/>
      <c r="DA81" s="907"/>
      <c r="DB81" s="905"/>
      <c r="DC81" s="906"/>
      <c r="DD81" s="906"/>
      <c r="DE81" s="906"/>
      <c r="DF81" s="907"/>
      <c r="DG81" s="905"/>
      <c r="DH81" s="906"/>
      <c r="DI81" s="906"/>
      <c r="DJ81" s="906"/>
      <c r="DK81" s="907"/>
      <c r="DL81" s="905"/>
      <c r="DM81" s="906"/>
      <c r="DN81" s="906"/>
      <c r="DO81" s="906"/>
      <c r="DP81" s="907"/>
      <c r="DQ81" s="905"/>
      <c r="DR81" s="906"/>
      <c r="DS81" s="906"/>
      <c r="DT81" s="906"/>
      <c r="DU81" s="907"/>
      <c r="DV81" s="894"/>
      <c r="DW81" s="895"/>
      <c r="DX81" s="895"/>
      <c r="DY81" s="895"/>
      <c r="DZ81" s="896"/>
      <c r="EA81" s="51"/>
    </row>
    <row r="82" spans="1:131" ht="26.25" customHeight="1" x14ac:dyDescent="0.15">
      <c r="A82" s="59">
        <v>15</v>
      </c>
      <c r="B82" s="923"/>
      <c r="C82" s="924"/>
      <c r="D82" s="924"/>
      <c r="E82" s="924"/>
      <c r="F82" s="924"/>
      <c r="G82" s="924"/>
      <c r="H82" s="924"/>
      <c r="I82" s="924"/>
      <c r="J82" s="924"/>
      <c r="K82" s="924"/>
      <c r="L82" s="924"/>
      <c r="M82" s="924"/>
      <c r="N82" s="924"/>
      <c r="O82" s="924"/>
      <c r="P82" s="925"/>
      <c r="Q82" s="926"/>
      <c r="R82" s="920"/>
      <c r="S82" s="920"/>
      <c r="T82" s="920"/>
      <c r="U82" s="920"/>
      <c r="V82" s="920"/>
      <c r="W82" s="920"/>
      <c r="X82" s="920"/>
      <c r="Y82" s="920"/>
      <c r="Z82" s="920"/>
      <c r="AA82" s="920"/>
      <c r="AB82" s="920"/>
      <c r="AC82" s="920"/>
      <c r="AD82" s="920"/>
      <c r="AE82" s="920"/>
      <c r="AF82" s="920"/>
      <c r="AG82" s="920"/>
      <c r="AH82" s="920"/>
      <c r="AI82" s="920"/>
      <c r="AJ82" s="920"/>
      <c r="AK82" s="920"/>
      <c r="AL82" s="920"/>
      <c r="AM82" s="920"/>
      <c r="AN82" s="920"/>
      <c r="AO82" s="920"/>
      <c r="AP82" s="920"/>
      <c r="AQ82" s="920"/>
      <c r="AR82" s="920"/>
      <c r="AS82" s="920"/>
      <c r="AT82" s="920"/>
      <c r="AU82" s="920"/>
      <c r="AV82" s="920"/>
      <c r="AW82" s="920"/>
      <c r="AX82" s="920"/>
      <c r="AY82" s="920"/>
      <c r="AZ82" s="921"/>
      <c r="BA82" s="921"/>
      <c r="BB82" s="921"/>
      <c r="BC82" s="921"/>
      <c r="BD82" s="922"/>
      <c r="BE82" s="62"/>
      <c r="BF82" s="62"/>
      <c r="BG82" s="62"/>
      <c r="BH82" s="62"/>
      <c r="BI82" s="62"/>
      <c r="BJ82" s="62"/>
      <c r="BK82" s="62"/>
      <c r="BL82" s="62"/>
      <c r="BM82" s="62"/>
      <c r="BN82" s="62"/>
      <c r="BO82" s="62"/>
      <c r="BP82" s="62"/>
      <c r="BQ82" s="59">
        <v>76</v>
      </c>
      <c r="BR82" s="64"/>
      <c r="BS82" s="894"/>
      <c r="BT82" s="895"/>
      <c r="BU82" s="895"/>
      <c r="BV82" s="895"/>
      <c r="BW82" s="895"/>
      <c r="BX82" s="895"/>
      <c r="BY82" s="895"/>
      <c r="BZ82" s="895"/>
      <c r="CA82" s="895"/>
      <c r="CB82" s="895"/>
      <c r="CC82" s="895"/>
      <c r="CD82" s="895"/>
      <c r="CE82" s="895"/>
      <c r="CF82" s="895"/>
      <c r="CG82" s="904"/>
      <c r="CH82" s="905"/>
      <c r="CI82" s="906"/>
      <c r="CJ82" s="906"/>
      <c r="CK82" s="906"/>
      <c r="CL82" s="907"/>
      <c r="CM82" s="905"/>
      <c r="CN82" s="906"/>
      <c r="CO82" s="906"/>
      <c r="CP82" s="906"/>
      <c r="CQ82" s="907"/>
      <c r="CR82" s="905"/>
      <c r="CS82" s="906"/>
      <c r="CT82" s="906"/>
      <c r="CU82" s="906"/>
      <c r="CV82" s="907"/>
      <c r="CW82" s="905"/>
      <c r="CX82" s="906"/>
      <c r="CY82" s="906"/>
      <c r="CZ82" s="906"/>
      <c r="DA82" s="907"/>
      <c r="DB82" s="905"/>
      <c r="DC82" s="906"/>
      <c r="DD82" s="906"/>
      <c r="DE82" s="906"/>
      <c r="DF82" s="907"/>
      <c r="DG82" s="905"/>
      <c r="DH82" s="906"/>
      <c r="DI82" s="906"/>
      <c r="DJ82" s="906"/>
      <c r="DK82" s="907"/>
      <c r="DL82" s="905"/>
      <c r="DM82" s="906"/>
      <c r="DN82" s="906"/>
      <c r="DO82" s="906"/>
      <c r="DP82" s="907"/>
      <c r="DQ82" s="905"/>
      <c r="DR82" s="906"/>
      <c r="DS82" s="906"/>
      <c r="DT82" s="906"/>
      <c r="DU82" s="907"/>
      <c r="DV82" s="894"/>
      <c r="DW82" s="895"/>
      <c r="DX82" s="895"/>
      <c r="DY82" s="895"/>
      <c r="DZ82" s="896"/>
      <c r="EA82" s="51"/>
    </row>
    <row r="83" spans="1:131" ht="26.25" customHeight="1" x14ac:dyDescent="0.15">
      <c r="A83" s="59">
        <v>16</v>
      </c>
      <c r="B83" s="923"/>
      <c r="C83" s="924"/>
      <c r="D83" s="924"/>
      <c r="E83" s="924"/>
      <c r="F83" s="924"/>
      <c r="G83" s="924"/>
      <c r="H83" s="924"/>
      <c r="I83" s="924"/>
      <c r="J83" s="924"/>
      <c r="K83" s="924"/>
      <c r="L83" s="924"/>
      <c r="M83" s="924"/>
      <c r="N83" s="924"/>
      <c r="O83" s="924"/>
      <c r="P83" s="925"/>
      <c r="Q83" s="926"/>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21"/>
      <c r="BA83" s="921"/>
      <c r="BB83" s="921"/>
      <c r="BC83" s="921"/>
      <c r="BD83" s="922"/>
      <c r="BE83" s="62"/>
      <c r="BF83" s="62"/>
      <c r="BG83" s="62"/>
      <c r="BH83" s="62"/>
      <c r="BI83" s="62"/>
      <c r="BJ83" s="62"/>
      <c r="BK83" s="62"/>
      <c r="BL83" s="62"/>
      <c r="BM83" s="62"/>
      <c r="BN83" s="62"/>
      <c r="BO83" s="62"/>
      <c r="BP83" s="62"/>
      <c r="BQ83" s="59">
        <v>77</v>
      </c>
      <c r="BR83" s="64"/>
      <c r="BS83" s="894"/>
      <c r="BT83" s="895"/>
      <c r="BU83" s="895"/>
      <c r="BV83" s="895"/>
      <c r="BW83" s="895"/>
      <c r="BX83" s="895"/>
      <c r="BY83" s="895"/>
      <c r="BZ83" s="895"/>
      <c r="CA83" s="895"/>
      <c r="CB83" s="895"/>
      <c r="CC83" s="895"/>
      <c r="CD83" s="895"/>
      <c r="CE83" s="895"/>
      <c r="CF83" s="895"/>
      <c r="CG83" s="904"/>
      <c r="CH83" s="905"/>
      <c r="CI83" s="906"/>
      <c r="CJ83" s="906"/>
      <c r="CK83" s="906"/>
      <c r="CL83" s="907"/>
      <c r="CM83" s="905"/>
      <c r="CN83" s="906"/>
      <c r="CO83" s="906"/>
      <c r="CP83" s="906"/>
      <c r="CQ83" s="907"/>
      <c r="CR83" s="905"/>
      <c r="CS83" s="906"/>
      <c r="CT83" s="906"/>
      <c r="CU83" s="906"/>
      <c r="CV83" s="907"/>
      <c r="CW83" s="905"/>
      <c r="CX83" s="906"/>
      <c r="CY83" s="906"/>
      <c r="CZ83" s="906"/>
      <c r="DA83" s="907"/>
      <c r="DB83" s="905"/>
      <c r="DC83" s="906"/>
      <c r="DD83" s="906"/>
      <c r="DE83" s="906"/>
      <c r="DF83" s="907"/>
      <c r="DG83" s="905"/>
      <c r="DH83" s="906"/>
      <c r="DI83" s="906"/>
      <c r="DJ83" s="906"/>
      <c r="DK83" s="907"/>
      <c r="DL83" s="905"/>
      <c r="DM83" s="906"/>
      <c r="DN83" s="906"/>
      <c r="DO83" s="906"/>
      <c r="DP83" s="907"/>
      <c r="DQ83" s="905"/>
      <c r="DR83" s="906"/>
      <c r="DS83" s="906"/>
      <c r="DT83" s="906"/>
      <c r="DU83" s="907"/>
      <c r="DV83" s="894"/>
      <c r="DW83" s="895"/>
      <c r="DX83" s="895"/>
      <c r="DY83" s="895"/>
      <c r="DZ83" s="896"/>
      <c r="EA83" s="51"/>
    </row>
    <row r="84" spans="1:131" ht="26.25" customHeight="1" x14ac:dyDescent="0.15">
      <c r="A84" s="59">
        <v>17</v>
      </c>
      <c r="B84" s="923"/>
      <c r="C84" s="924"/>
      <c r="D84" s="924"/>
      <c r="E84" s="924"/>
      <c r="F84" s="924"/>
      <c r="G84" s="924"/>
      <c r="H84" s="924"/>
      <c r="I84" s="924"/>
      <c r="J84" s="924"/>
      <c r="K84" s="924"/>
      <c r="L84" s="924"/>
      <c r="M84" s="924"/>
      <c r="N84" s="924"/>
      <c r="O84" s="924"/>
      <c r="P84" s="925"/>
      <c r="Q84" s="926"/>
      <c r="R84" s="920"/>
      <c r="S84" s="920"/>
      <c r="T84" s="920"/>
      <c r="U84" s="920"/>
      <c r="V84" s="920"/>
      <c r="W84" s="920"/>
      <c r="X84" s="920"/>
      <c r="Y84" s="920"/>
      <c r="Z84" s="920"/>
      <c r="AA84" s="920"/>
      <c r="AB84" s="920"/>
      <c r="AC84" s="920"/>
      <c r="AD84" s="920"/>
      <c r="AE84" s="920"/>
      <c r="AF84" s="920"/>
      <c r="AG84" s="920"/>
      <c r="AH84" s="920"/>
      <c r="AI84" s="920"/>
      <c r="AJ84" s="920"/>
      <c r="AK84" s="920"/>
      <c r="AL84" s="920"/>
      <c r="AM84" s="920"/>
      <c r="AN84" s="920"/>
      <c r="AO84" s="920"/>
      <c r="AP84" s="920"/>
      <c r="AQ84" s="920"/>
      <c r="AR84" s="920"/>
      <c r="AS84" s="920"/>
      <c r="AT84" s="920"/>
      <c r="AU84" s="920"/>
      <c r="AV84" s="920"/>
      <c r="AW84" s="920"/>
      <c r="AX84" s="920"/>
      <c r="AY84" s="920"/>
      <c r="AZ84" s="921"/>
      <c r="BA84" s="921"/>
      <c r="BB84" s="921"/>
      <c r="BC84" s="921"/>
      <c r="BD84" s="922"/>
      <c r="BE84" s="62"/>
      <c r="BF84" s="62"/>
      <c r="BG84" s="62"/>
      <c r="BH84" s="62"/>
      <c r="BI84" s="62"/>
      <c r="BJ84" s="62"/>
      <c r="BK84" s="62"/>
      <c r="BL84" s="62"/>
      <c r="BM84" s="62"/>
      <c r="BN84" s="62"/>
      <c r="BO84" s="62"/>
      <c r="BP84" s="62"/>
      <c r="BQ84" s="59">
        <v>78</v>
      </c>
      <c r="BR84" s="64"/>
      <c r="BS84" s="894"/>
      <c r="BT84" s="895"/>
      <c r="BU84" s="895"/>
      <c r="BV84" s="895"/>
      <c r="BW84" s="895"/>
      <c r="BX84" s="895"/>
      <c r="BY84" s="895"/>
      <c r="BZ84" s="895"/>
      <c r="CA84" s="895"/>
      <c r="CB84" s="895"/>
      <c r="CC84" s="895"/>
      <c r="CD84" s="895"/>
      <c r="CE84" s="895"/>
      <c r="CF84" s="895"/>
      <c r="CG84" s="904"/>
      <c r="CH84" s="905"/>
      <c r="CI84" s="906"/>
      <c r="CJ84" s="906"/>
      <c r="CK84" s="906"/>
      <c r="CL84" s="907"/>
      <c r="CM84" s="905"/>
      <c r="CN84" s="906"/>
      <c r="CO84" s="906"/>
      <c r="CP84" s="906"/>
      <c r="CQ84" s="907"/>
      <c r="CR84" s="905"/>
      <c r="CS84" s="906"/>
      <c r="CT84" s="906"/>
      <c r="CU84" s="906"/>
      <c r="CV84" s="907"/>
      <c r="CW84" s="905"/>
      <c r="CX84" s="906"/>
      <c r="CY84" s="906"/>
      <c r="CZ84" s="906"/>
      <c r="DA84" s="907"/>
      <c r="DB84" s="905"/>
      <c r="DC84" s="906"/>
      <c r="DD84" s="906"/>
      <c r="DE84" s="906"/>
      <c r="DF84" s="907"/>
      <c r="DG84" s="905"/>
      <c r="DH84" s="906"/>
      <c r="DI84" s="906"/>
      <c r="DJ84" s="906"/>
      <c r="DK84" s="907"/>
      <c r="DL84" s="905"/>
      <c r="DM84" s="906"/>
      <c r="DN84" s="906"/>
      <c r="DO84" s="906"/>
      <c r="DP84" s="907"/>
      <c r="DQ84" s="905"/>
      <c r="DR84" s="906"/>
      <c r="DS84" s="906"/>
      <c r="DT84" s="906"/>
      <c r="DU84" s="907"/>
      <c r="DV84" s="894"/>
      <c r="DW84" s="895"/>
      <c r="DX84" s="895"/>
      <c r="DY84" s="895"/>
      <c r="DZ84" s="896"/>
      <c r="EA84" s="51"/>
    </row>
    <row r="85" spans="1:131" ht="26.25" customHeight="1" x14ac:dyDescent="0.15">
      <c r="A85" s="59">
        <v>18</v>
      </c>
      <c r="B85" s="923"/>
      <c r="C85" s="924"/>
      <c r="D85" s="924"/>
      <c r="E85" s="924"/>
      <c r="F85" s="924"/>
      <c r="G85" s="924"/>
      <c r="H85" s="924"/>
      <c r="I85" s="924"/>
      <c r="J85" s="924"/>
      <c r="K85" s="924"/>
      <c r="L85" s="924"/>
      <c r="M85" s="924"/>
      <c r="N85" s="924"/>
      <c r="O85" s="924"/>
      <c r="P85" s="925"/>
      <c r="Q85" s="926"/>
      <c r="R85" s="920"/>
      <c r="S85" s="920"/>
      <c r="T85" s="920"/>
      <c r="U85" s="920"/>
      <c r="V85" s="920"/>
      <c r="W85" s="920"/>
      <c r="X85" s="920"/>
      <c r="Y85" s="920"/>
      <c r="Z85" s="920"/>
      <c r="AA85" s="920"/>
      <c r="AB85" s="920"/>
      <c r="AC85" s="920"/>
      <c r="AD85" s="920"/>
      <c r="AE85" s="920"/>
      <c r="AF85" s="920"/>
      <c r="AG85" s="920"/>
      <c r="AH85" s="920"/>
      <c r="AI85" s="920"/>
      <c r="AJ85" s="920"/>
      <c r="AK85" s="920"/>
      <c r="AL85" s="920"/>
      <c r="AM85" s="920"/>
      <c r="AN85" s="920"/>
      <c r="AO85" s="920"/>
      <c r="AP85" s="920"/>
      <c r="AQ85" s="920"/>
      <c r="AR85" s="920"/>
      <c r="AS85" s="920"/>
      <c r="AT85" s="920"/>
      <c r="AU85" s="920"/>
      <c r="AV85" s="920"/>
      <c r="AW85" s="920"/>
      <c r="AX85" s="920"/>
      <c r="AY85" s="920"/>
      <c r="AZ85" s="921"/>
      <c r="BA85" s="921"/>
      <c r="BB85" s="921"/>
      <c r="BC85" s="921"/>
      <c r="BD85" s="922"/>
      <c r="BE85" s="62"/>
      <c r="BF85" s="62"/>
      <c r="BG85" s="62"/>
      <c r="BH85" s="62"/>
      <c r="BI85" s="62"/>
      <c r="BJ85" s="62"/>
      <c r="BK85" s="62"/>
      <c r="BL85" s="62"/>
      <c r="BM85" s="62"/>
      <c r="BN85" s="62"/>
      <c r="BO85" s="62"/>
      <c r="BP85" s="62"/>
      <c r="BQ85" s="59">
        <v>79</v>
      </c>
      <c r="BR85" s="64"/>
      <c r="BS85" s="894"/>
      <c r="BT85" s="895"/>
      <c r="BU85" s="895"/>
      <c r="BV85" s="895"/>
      <c r="BW85" s="895"/>
      <c r="BX85" s="895"/>
      <c r="BY85" s="895"/>
      <c r="BZ85" s="895"/>
      <c r="CA85" s="895"/>
      <c r="CB85" s="895"/>
      <c r="CC85" s="895"/>
      <c r="CD85" s="895"/>
      <c r="CE85" s="895"/>
      <c r="CF85" s="895"/>
      <c r="CG85" s="904"/>
      <c r="CH85" s="905"/>
      <c r="CI85" s="906"/>
      <c r="CJ85" s="906"/>
      <c r="CK85" s="906"/>
      <c r="CL85" s="907"/>
      <c r="CM85" s="905"/>
      <c r="CN85" s="906"/>
      <c r="CO85" s="906"/>
      <c r="CP85" s="906"/>
      <c r="CQ85" s="907"/>
      <c r="CR85" s="905"/>
      <c r="CS85" s="906"/>
      <c r="CT85" s="906"/>
      <c r="CU85" s="906"/>
      <c r="CV85" s="907"/>
      <c r="CW85" s="905"/>
      <c r="CX85" s="906"/>
      <c r="CY85" s="906"/>
      <c r="CZ85" s="906"/>
      <c r="DA85" s="907"/>
      <c r="DB85" s="905"/>
      <c r="DC85" s="906"/>
      <c r="DD85" s="906"/>
      <c r="DE85" s="906"/>
      <c r="DF85" s="907"/>
      <c r="DG85" s="905"/>
      <c r="DH85" s="906"/>
      <c r="DI85" s="906"/>
      <c r="DJ85" s="906"/>
      <c r="DK85" s="907"/>
      <c r="DL85" s="905"/>
      <c r="DM85" s="906"/>
      <c r="DN85" s="906"/>
      <c r="DO85" s="906"/>
      <c r="DP85" s="907"/>
      <c r="DQ85" s="905"/>
      <c r="DR85" s="906"/>
      <c r="DS85" s="906"/>
      <c r="DT85" s="906"/>
      <c r="DU85" s="907"/>
      <c r="DV85" s="894"/>
      <c r="DW85" s="895"/>
      <c r="DX85" s="895"/>
      <c r="DY85" s="895"/>
      <c r="DZ85" s="896"/>
      <c r="EA85" s="51"/>
    </row>
    <row r="86" spans="1:131" ht="26.25" customHeight="1" x14ac:dyDescent="0.15">
      <c r="A86" s="59">
        <v>19</v>
      </c>
      <c r="B86" s="923"/>
      <c r="C86" s="924"/>
      <c r="D86" s="924"/>
      <c r="E86" s="924"/>
      <c r="F86" s="924"/>
      <c r="G86" s="924"/>
      <c r="H86" s="924"/>
      <c r="I86" s="924"/>
      <c r="J86" s="924"/>
      <c r="K86" s="924"/>
      <c r="L86" s="924"/>
      <c r="M86" s="924"/>
      <c r="N86" s="924"/>
      <c r="O86" s="924"/>
      <c r="P86" s="925"/>
      <c r="Q86" s="926"/>
      <c r="R86" s="920"/>
      <c r="S86" s="920"/>
      <c r="T86" s="920"/>
      <c r="U86" s="920"/>
      <c r="V86" s="920"/>
      <c r="W86" s="920"/>
      <c r="X86" s="920"/>
      <c r="Y86" s="920"/>
      <c r="Z86" s="920"/>
      <c r="AA86" s="920"/>
      <c r="AB86" s="920"/>
      <c r="AC86" s="920"/>
      <c r="AD86" s="920"/>
      <c r="AE86" s="920"/>
      <c r="AF86" s="920"/>
      <c r="AG86" s="920"/>
      <c r="AH86" s="920"/>
      <c r="AI86" s="920"/>
      <c r="AJ86" s="920"/>
      <c r="AK86" s="920"/>
      <c r="AL86" s="920"/>
      <c r="AM86" s="920"/>
      <c r="AN86" s="920"/>
      <c r="AO86" s="920"/>
      <c r="AP86" s="920"/>
      <c r="AQ86" s="920"/>
      <c r="AR86" s="920"/>
      <c r="AS86" s="920"/>
      <c r="AT86" s="920"/>
      <c r="AU86" s="920"/>
      <c r="AV86" s="920"/>
      <c r="AW86" s="920"/>
      <c r="AX86" s="920"/>
      <c r="AY86" s="920"/>
      <c r="AZ86" s="921"/>
      <c r="BA86" s="921"/>
      <c r="BB86" s="921"/>
      <c r="BC86" s="921"/>
      <c r="BD86" s="922"/>
      <c r="BE86" s="62"/>
      <c r="BF86" s="62"/>
      <c r="BG86" s="62"/>
      <c r="BH86" s="62"/>
      <c r="BI86" s="62"/>
      <c r="BJ86" s="62"/>
      <c r="BK86" s="62"/>
      <c r="BL86" s="62"/>
      <c r="BM86" s="62"/>
      <c r="BN86" s="62"/>
      <c r="BO86" s="62"/>
      <c r="BP86" s="62"/>
      <c r="BQ86" s="59">
        <v>80</v>
      </c>
      <c r="BR86" s="64"/>
      <c r="BS86" s="894"/>
      <c r="BT86" s="895"/>
      <c r="BU86" s="895"/>
      <c r="BV86" s="895"/>
      <c r="BW86" s="895"/>
      <c r="BX86" s="895"/>
      <c r="BY86" s="895"/>
      <c r="BZ86" s="895"/>
      <c r="CA86" s="895"/>
      <c r="CB86" s="895"/>
      <c r="CC86" s="895"/>
      <c r="CD86" s="895"/>
      <c r="CE86" s="895"/>
      <c r="CF86" s="895"/>
      <c r="CG86" s="904"/>
      <c r="CH86" s="905"/>
      <c r="CI86" s="906"/>
      <c r="CJ86" s="906"/>
      <c r="CK86" s="906"/>
      <c r="CL86" s="907"/>
      <c r="CM86" s="905"/>
      <c r="CN86" s="906"/>
      <c r="CO86" s="906"/>
      <c r="CP86" s="906"/>
      <c r="CQ86" s="907"/>
      <c r="CR86" s="905"/>
      <c r="CS86" s="906"/>
      <c r="CT86" s="906"/>
      <c r="CU86" s="906"/>
      <c r="CV86" s="907"/>
      <c r="CW86" s="905"/>
      <c r="CX86" s="906"/>
      <c r="CY86" s="906"/>
      <c r="CZ86" s="906"/>
      <c r="DA86" s="907"/>
      <c r="DB86" s="905"/>
      <c r="DC86" s="906"/>
      <c r="DD86" s="906"/>
      <c r="DE86" s="906"/>
      <c r="DF86" s="907"/>
      <c r="DG86" s="905"/>
      <c r="DH86" s="906"/>
      <c r="DI86" s="906"/>
      <c r="DJ86" s="906"/>
      <c r="DK86" s="907"/>
      <c r="DL86" s="905"/>
      <c r="DM86" s="906"/>
      <c r="DN86" s="906"/>
      <c r="DO86" s="906"/>
      <c r="DP86" s="907"/>
      <c r="DQ86" s="905"/>
      <c r="DR86" s="906"/>
      <c r="DS86" s="906"/>
      <c r="DT86" s="906"/>
      <c r="DU86" s="907"/>
      <c r="DV86" s="894"/>
      <c r="DW86" s="895"/>
      <c r="DX86" s="895"/>
      <c r="DY86" s="895"/>
      <c r="DZ86" s="896"/>
      <c r="EA86" s="51"/>
    </row>
    <row r="87" spans="1:131" ht="26.25" customHeight="1" x14ac:dyDescent="0.15">
      <c r="A87" s="65">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62"/>
      <c r="BF87" s="62"/>
      <c r="BG87" s="62"/>
      <c r="BH87" s="62"/>
      <c r="BI87" s="62"/>
      <c r="BJ87" s="62"/>
      <c r="BK87" s="62"/>
      <c r="BL87" s="62"/>
      <c r="BM87" s="62"/>
      <c r="BN87" s="62"/>
      <c r="BO87" s="62"/>
      <c r="BP87" s="62"/>
      <c r="BQ87" s="59">
        <v>81</v>
      </c>
      <c r="BR87" s="64"/>
      <c r="BS87" s="894"/>
      <c r="BT87" s="895"/>
      <c r="BU87" s="895"/>
      <c r="BV87" s="895"/>
      <c r="BW87" s="895"/>
      <c r="BX87" s="895"/>
      <c r="BY87" s="895"/>
      <c r="BZ87" s="895"/>
      <c r="CA87" s="895"/>
      <c r="CB87" s="895"/>
      <c r="CC87" s="895"/>
      <c r="CD87" s="895"/>
      <c r="CE87" s="895"/>
      <c r="CF87" s="895"/>
      <c r="CG87" s="904"/>
      <c r="CH87" s="905"/>
      <c r="CI87" s="906"/>
      <c r="CJ87" s="906"/>
      <c r="CK87" s="906"/>
      <c r="CL87" s="907"/>
      <c r="CM87" s="905"/>
      <c r="CN87" s="906"/>
      <c r="CO87" s="906"/>
      <c r="CP87" s="906"/>
      <c r="CQ87" s="907"/>
      <c r="CR87" s="905"/>
      <c r="CS87" s="906"/>
      <c r="CT87" s="906"/>
      <c r="CU87" s="906"/>
      <c r="CV87" s="907"/>
      <c r="CW87" s="905"/>
      <c r="CX87" s="906"/>
      <c r="CY87" s="906"/>
      <c r="CZ87" s="906"/>
      <c r="DA87" s="907"/>
      <c r="DB87" s="905"/>
      <c r="DC87" s="906"/>
      <c r="DD87" s="906"/>
      <c r="DE87" s="906"/>
      <c r="DF87" s="907"/>
      <c r="DG87" s="905"/>
      <c r="DH87" s="906"/>
      <c r="DI87" s="906"/>
      <c r="DJ87" s="906"/>
      <c r="DK87" s="907"/>
      <c r="DL87" s="905"/>
      <c r="DM87" s="906"/>
      <c r="DN87" s="906"/>
      <c r="DO87" s="906"/>
      <c r="DP87" s="907"/>
      <c r="DQ87" s="905"/>
      <c r="DR87" s="906"/>
      <c r="DS87" s="906"/>
      <c r="DT87" s="906"/>
      <c r="DU87" s="907"/>
      <c r="DV87" s="894"/>
      <c r="DW87" s="895"/>
      <c r="DX87" s="895"/>
      <c r="DY87" s="895"/>
      <c r="DZ87" s="896"/>
      <c r="EA87" s="51"/>
    </row>
    <row r="88" spans="1:131" ht="26.25" customHeight="1" thickBot="1" x14ac:dyDescent="0.2">
      <c r="A88" s="61" t="s">
        <v>306</v>
      </c>
      <c r="B88" s="886" t="s">
        <v>341</v>
      </c>
      <c r="C88" s="887"/>
      <c r="D88" s="887"/>
      <c r="E88" s="887"/>
      <c r="F88" s="887"/>
      <c r="G88" s="887"/>
      <c r="H88" s="887"/>
      <c r="I88" s="887"/>
      <c r="J88" s="887"/>
      <c r="K88" s="887"/>
      <c r="L88" s="887"/>
      <c r="M88" s="887"/>
      <c r="N88" s="887"/>
      <c r="O88" s="887"/>
      <c r="P88" s="897"/>
      <c r="Q88" s="911"/>
      <c r="R88" s="912"/>
      <c r="S88" s="912"/>
      <c r="T88" s="912"/>
      <c r="U88" s="912"/>
      <c r="V88" s="912"/>
      <c r="W88" s="912"/>
      <c r="X88" s="912"/>
      <c r="Y88" s="912"/>
      <c r="Z88" s="912"/>
      <c r="AA88" s="912"/>
      <c r="AB88" s="912"/>
      <c r="AC88" s="912"/>
      <c r="AD88" s="912"/>
      <c r="AE88" s="912"/>
      <c r="AF88" s="908">
        <v>9128</v>
      </c>
      <c r="AG88" s="908"/>
      <c r="AH88" s="908"/>
      <c r="AI88" s="908"/>
      <c r="AJ88" s="908"/>
      <c r="AK88" s="912"/>
      <c r="AL88" s="912"/>
      <c r="AM88" s="912"/>
      <c r="AN88" s="912"/>
      <c r="AO88" s="912"/>
      <c r="AP88" s="908">
        <v>2609</v>
      </c>
      <c r="AQ88" s="908"/>
      <c r="AR88" s="908"/>
      <c r="AS88" s="908"/>
      <c r="AT88" s="908"/>
      <c r="AU88" s="908">
        <v>393</v>
      </c>
      <c r="AV88" s="908"/>
      <c r="AW88" s="908"/>
      <c r="AX88" s="908"/>
      <c r="AY88" s="908"/>
      <c r="AZ88" s="909"/>
      <c r="BA88" s="909"/>
      <c r="BB88" s="909"/>
      <c r="BC88" s="909"/>
      <c r="BD88" s="910"/>
      <c r="BE88" s="62"/>
      <c r="BF88" s="62"/>
      <c r="BG88" s="62"/>
      <c r="BH88" s="62"/>
      <c r="BI88" s="62"/>
      <c r="BJ88" s="62"/>
      <c r="BK88" s="62"/>
      <c r="BL88" s="62"/>
      <c r="BM88" s="62"/>
      <c r="BN88" s="62"/>
      <c r="BO88" s="62"/>
      <c r="BP88" s="62"/>
      <c r="BQ88" s="59">
        <v>82</v>
      </c>
      <c r="BR88" s="64"/>
      <c r="BS88" s="894"/>
      <c r="BT88" s="895"/>
      <c r="BU88" s="895"/>
      <c r="BV88" s="895"/>
      <c r="BW88" s="895"/>
      <c r="BX88" s="895"/>
      <c r="BY88" s="895"/>
      <c r="BZ88" s="895"/>
      <c r="CA88" s="895"/>
      <c r="CB88" s="895"/>
      <c r="CC88" s="895"/>
      <c r="CD88" s="895"/>
      <c r="CE88" s="895"/>
      <c r="CF88" s="895"/>
      <c r="CG88" s="904"/>
      <c r="CH88" s="905"/>
      <c r="CI88" s="906"/>
      <c r="CJ88" s="906"/>
      <c r="CK88" s="906"/>
      <c r="CL88" s="907"/>
      <c r="CM88" s="905"/>
      <c r="CN88" s="906"/>
      <c r="CO88" s="906"/>
      <c r="CP88" s="906"/>
      <c r="CQ88" s="907"/>
      <c r="CR88" s="905"/>
      <c r="CS88" s="906"/>
      <c r="CT88" s="906"/>
      <c r="CU88" s="906"/>
      <c r="CV88" s="907"/>
      <c r="CW88" s="905"/>
      <c r="CX88" s="906"/>
      <c r="CY88" s="906"/>
      <c r="CZ88" s="906"/>
      <c r="DA88" s="907"/>
      <c r="DB88" s="905"/>
      <c r="DC88" s="906"/>
      <c r="DD88" s="906"/>
      <c r="DE88" s="906"/>
      <c r="DF88" s="907"/>
      <c r="DG88" s="905"/>
      <c r="DH88" s="906"/>
      <c r="DI88" s="906"/>
      <c r="DJ88" s="906"/>
      <c r="DK88" s="907"/>
      <c r="DL88" s="905"/>
      <c r="DM88" s="906"/>
      <c r="DN88" s="906"/>
      <c r="DO88" s="906"/>
      <c r="DP88" s="907"/>
      <c r="DQ88" s="905"/>
      <c r="DR88" s="906"/>
      <c r="DS88" s="906"/>
      <c r="DT88" s="906"/>
      <c r="DU88" s="907"/>
      <c r="DV88" s="894"/>
      <c r="DW88" s="895"/>
      <c r="DX88" s="895"/>
      <c r="DY88" s="895"/>
      <c r="DZ88" s="896"/>
      <c r="EA88" s="51"/>
    </row>
    <row r="89" spans="1:131" ht="26.25" hidden="1" customHeight="1" x14ac:dyDescent="0.15">
      <c r="A89" s="66"/>
      <c r="B89" s="67"/>
      <c r="C89" s="67"/>
      <c r="D89" s="67"/>
      <c r="E89" s="67"/>
      <c r="F89" s="67"/>
      <c r="G89" s="67"/>
      <c r="H89" s="67"/>
      <c r="I89" s="67"/>
      <c r="J89" s="67"/>
      <c r="K89" s="67"/>
      <c r="L89" s="67"/>
      <c r="M89" s="67"/>
      <c r="N89" s="67"/>
      <c r="O89" s="67"/>
      <c r="P89" s="67"/>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9"/>
      <c r="BA89" s="69"/>
      <c r="BB89" s="69"/>
      <c r="BC89" s="69"/>
      <c r="BD89" s="69"/>
      <c r="BE89" s="62"/>
      <c r="BF89" s="62"/>
      <c r="BG89" s="62"/>
      <c r="BH89" s="62"/>
      <c r="BI89" s="62"/>
      <c r="BJ89" s="62"/>
      <c r="BK89" s="62"/>
      <c r="BL89" s="62"/>
      <c r="BM89" s="62"/>
      <c r="BN89" s="62"/>
      <c r="BO89" s="62"/>
      <c r="BP89" s="62"/>
      <c r="BQ89" s="59">
        <v>83</v>
      </c>
      <c r="BR89" s="64"/>
      <c r="BS89" s="894"/>
      <c r="BT89" s="895"/>
      <c r="BU89" s="895"/>
      <c r="BV89" s="895"/>
      <c r="BW89" s="895"/>
      <c r="BX89" s="895"/>
      <c r="BY89" s="895"/>
      <c r="BZ89" s="895"/>
      <c r="CA89" s="895"/>
      <c r="CB89" s="895"/>
      <c r="CC89" s="895"/>
      <c r="CD89" s="895"/>
      <c r="CE89" s="895"/>
      <c r="CF89" s="895"/>
      <c r="CG89" s="904"/>
      <c r="CH89" s="905"/>
      <c r="CI89" s="906"/>
      <c r="CJ89" s="906"/>
      <c r="CK89" s="906"/>
      <c r="CL89" s="907"/>
      <c r="CM89" s="905"/>
      <c r="CN89" s="906"/>
      <c r="CO89" s="906"/>
      <c r="CP89" s="906"/>
      <c r="CQ89" s="907"/>
      <c r="CR89" s="905"/>
      <c r="CS89" s="906"/>
      <c r="CT89" s="906"/>
      <c r="CU89" s="906"/>
      <c r="CV89" s="907"/>
      <c r="CW89" s="905"/>
      <c r="CX89" s="906"/>
      <c r="CY89" s="906"/>
      <c r="CZ89" s="906"/>
      <c r="DA89" s="907"/>
      <c r="DB89" s="905"/>
      <c r="DC89" s="906"/>
      <c r="DD89" s="906"/>
      <c r="DE89" s="906"/>
      <c r="DF89" s="907"/>
      <c r="DG89" s="905"/>
      <c r="DH89" s="906"/>
      <c r="DI89" s="906"/>
      <c r="DJ89" s="906"/>
      <c r="DK89" s="907"/>
      <c r="DL89" s="905"/>
      <c r="DM89" s="906"/>
      <c r="DN89" s="906"/>
      <c r="DO89" s="906"/>
      <c r="DP89" s="907"/>
      <c r="DQ89" s="905"/>
      <c r="DR89" s="906"/>
      <c r="DS89" s="906"/>
      <c r="DT89" s="906"/>
      <c r="DU89" s="907"/>
      <c r="DV89" s="894"/>
      <c r="DW89" s="895"/>
      <c r="DX89" s="895"/>
      <c r="DY89" s="895"/>
      <c r="DZ89" s="896"/>
      <c r="EA89" s="51"/>
    </row>
    <row r="90" spans="1:131" ht="26.25" hidden="1" customHeight="1" x14ac:dyDescent="0.15">
      <c r="A90" s="66"/>
      <c r="B90" s="67"/>
      <c r="C90" s="67"/>
      <c r="D90" s="67"/>
      <c r="E90" s="67"/>
      <c r="F90" s="67"/>
      <c r="G90" s="67"/>
      <c r="H90" s="67"/>
      <c r="I90" s="67"/>
      <c r="J90" s="67"/>
      <c r="K90" s="67"/>
      <c r="L90" s="67"/>
      <c r="M90" s="67"/>
      <c r="N90" s="67"/>
      <c r="O90" s="67"/>
      <c r="P90" s="67"/>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9"/>
      <c r="BA90" s="69"/>
      <c r="BB90" s="69"/>
      <c r="BC90" s="69"/>
      <c r="BD90" s="69"/>
      <c r="BE90" s="62"/>
      <c r="BF90" s="62"/>
      <c r="BG90" s="62"/>
      <c r="BH90" s="62"/>
      <c r="BI90" s="62"/>
      <c r="BJ90" s="62"/>
      <c r="BK90" s="62"/>
      <c r="BL90" s="62"/>
      <c r="BM90" s="62"/>
      <c r="BN90" s="62"/>
      <c r="BO90" s="62"/>
      <c r="BP90" s="62"/>
      <c r="BQ90" s="59">
        <v>84</v>
      </c>
      <c r="BR90" s="64"/>
      <c r="BS90" s="894"/>
      <c r="BT90" s="895"/>
      <c r="BU90" s="895"/>
      <c r="BV90" s="895"/>
      <c r="BW90" s="895"/>
      <c r="BX90" s="895"/>
      <c r="BY90" s="895"/>
      <c r="BZ90" s="895"/>
      <c r="CA90" s="895"/>
      <c r="CB90" s="895"/>
      <c r="CC90" s="895"/>
      <c r="CD90" s="895"/>
      <c r="CE90" s="895"/>
      <c r="CF90" s="895"/>
      <c r="CG90" s="904"/>
      <c r="CH90" s="905"/>
      <c r="CI90" s="906"/>
      <c r="CJ90" s="906"/>
      <c r="CK90" s="906"/>
      <c r="CL90" s="907"/>
      <c r="CM90" s="905"/>
      <c r="CN90" s="906"/>
      <c r="CO90" s="906"/>
      <c r="CP90" s="906"/>
      <c r="CQ90" s="907"/>
      <c r="CR90" s="905"/>
      <c r="CS90" s="906"/>
      <c r="CT90" s="906"/>
      <c r="CU90" s="906"/>
      <c r="CV90" s="907"/>
      <c r="CW90" s="905"/>
      <c r="CX90" s="906"/>
      <c r="CY90" s="906"/>
      <c r="CZ90" s="906"/>
      <c r="DA90" s="907"/>
      <c r="DB90" s="905"/>
      <c r="DC90" s="906"/>
      <c r="DD90" s="906"/>
      <c r="DE90" s="906"/>
      <c r="DF90" s="907"/>
      <c r="DG90" s="905"/>
      <c r="DH90" s="906"/>
      <c r="DI90" s="906"/>
      <c r="DJ90" s="906"/>
      <c r="DK90" s="907"/>
      <c r="DL90" s="905"/>
      <c r="DM90" s="906"/>
      <c r="DN90" s="906"/>
      <c r="DO90" s="906"/>
      <c r="DP90" s="907"/>
      <c r="DQ90" s="905"/>
      <c r="DR90" s="906"/>
      <c r="DS90" s="906"/>
      <c r="DT90" s="906"/>
      <c r="DU90" s="907"/>
      <c r="DV90" s="894"/>
      <c r="DW90" s="895"/>
      <c r="DX90" s="895"/>
      <c r="DY90" s="895"/>
      <c r="DZ90" s="896"/>
      <c r="EA90" s="51"/>
    </row>
    <row r="91" spans="1:131" ht="26.25" hidden="1" customHeight="1" x14ac:dyDescent="0.15">
      <c r="A91" s="66"/>
      <c r="B91" s="67"/>
      <c r="C91" s="67"/>
      <c r="D91" s="67"/>
      <c r="E91" s="67"/>
      <c r="F91" s="67"/>
      <c r="G91" s="67"/>
      <c r="H91" s="67"/>
      <c r="I91" s="67"/>
      <c r="J91" s="67"/>
      <c r="K91" s="67"/>
      <c r="L91" s="67"/>
      <c r="M91" s="67"/>
      <c r="N91" s="67"/>
      <c r="O91" s="67"/>
      <c r="P91" s="67"/>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9"/>
      <c r="BA91" s="69"/>
      <c r="BB91" s="69"/>
      <c r="BC91" s="69"/>
      <c r="BD91" s="69"/>
      <c r="BE91" s="62"/>
      <c r="BF91" s="62"/>
      <c r="BG91" s="62"/>
      <c r="BH91" s="62"/>
      <c r="BI91" s="62"/>
      <c r="BJ91" s="62"/>
      <c r="BK91" s="62"/>
      <c r="BL91" s="62"/>
      <c r="BM91" s="62"/>
      <c r="BN91" s="62"/>
      <c r="BO91" s="62"/>
      <c r="BP91" s="62"/>
      <c r="BQ91" s="59">
        <v>85</v>
      </c>
      <c r="BR91" s="64"/>
      <c r="BS91" s="894"/>
      <c r="BT91" s="895"/>
      <c r="BU91" s="895"/>
      <c r="BV91" s="895"/>
      <c r="BW91" s="895"/>
      <c r="BX91" s="895"/>
      <c r="BY91" s="895"/>
      <c r="BZ91" s="895"/>
      <c r="CA91" s="895"/>
      <c r="CB91" s="895"/>
      <c r="CC91" s="895"/>
      <c r="CD91" s="895"/>
      <c r="CE91" s="895"/>
      <c r="CF91" s="895"/>
      <c r="CG91" s="904"/>
      <c r="CH91" s="905"/>
      <c r="CI91" s="906"/>
      <c r="CJ91" s="906"/>
      <c r="CK91" s="906"/>
      <c r="CL91" s="907"/>
      <c r="CM91" s="905"/>
      <c r="CN91" s="906"/>
      <c r="CO91" s="906"/>
      <c r="CP91" s="906"/>
      <c r="CQ91" s="907"/>
      <c r="CR91" s="905"/>
      <c r="CS91" s="906"/>
      <c r="CT91" s="906"/>
      <c r="CU91" s="906"/>
      <c r="CV91" s="907"/>
      <c r="CW91" s="905"/>
      <c r="CX91" s="906"/>
      <c r="CY91" s="906"/>
      <c r="CZ91" s="906"/>
      <c r="DA91" s="907"/>
      <c r="DB91" s="905"/>
      <c r="DC91" s="906"/>
      <c r="DD91" s="906"/>
      <c r="DE91" s="906"/>
      <c r="DF91" s="907"/>
      <c r="DG91" s="905"/>
      <c r="DH91" s="906"/>
      <c r="DI91" s="906"/>
      <c r="DJ91" s="906"/>
      <c r="DK91" s="907"/>
      <c r="DL91" s="905"/>
      <c r="DM91" s="906"/>
      <c r="DN91" s="906"/>
      <c r="DO91" s="906"/>
      <c r="DP91" s="907"/>
      <c r="DQ91" s="905"/>
      <c r="DR91" s="906"/>
      <c r="DS91" s="906"/>
      <c r="DT91" s="906"/>
      <c r="DU91" s="907"/>
      <c r="DV91" s="894"/>
      <c r="DW91" s="895"/>
      <c r="DX91" s="895"/>
      <c r="DY91" s="895"/>
      <c r="DZ91" s="896"/>
      <c r="EA91" s="51"/>
    </row>
    <row r="92" spans="1:131" ht="26.25" hidden="1" customHeight="1" x14ac:dyDescent="0.15">
      <c r="A92" s="66"/>
      <c r="B92" s="67"/>
      <c r="C92" s="67"/>
      <c r="D92" s="67"/>
      <c r="E92" s="67"/>
      <c r="F92" s="67"/>
      <c r="G92" s="67"/>
      <c r="H92" s="67"/>
      <c r="I92" s="67"/>
      <c r="J92" s="67"/>
      <c r="K92" s="67"/>
      <c r="L92" s="67"/>
      <c r="M92" s="67"/>
      <c r="N92" s="67"/>
      <c r="O92" s="67"/>
      <c r="P92" s="67"/>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9"/>
      <c r="BA92" s="69"/>
      <c r="BB92" s="69"/>
      <c r="BC92" s="69"/>
      <c r="BD92" s="69"/>
      <c r="BE92" s="62"/>
      <c r="BF92" s="62"/>
      <c r="BG92" s="62"/>
      <c r="BH92" s="62"/>
      <c r="BI92" s="62"/>
      <c r="BJ92" s="62"/>
      <c r="BK92" s="62"/>
      <c r="BL92" s="62"/>
      <c r="BM92" s="62"/>
      <c r="BN92" s="62"/>
      <c r="BO92" s="62"/>
      <c r="BP92" s="62"/>
      <c r="BQ92" s="59">
        <v>86</v>
      </c>
      <c r="BR92" s="64"/>
      <c r="BS92" s="894"/>
      <c r="BT92" s="895"/>
      <c r="BU92" s="895"/>
      <c r="BV92" s="895"/>
      <c r="BW92" s="895"/>
      <c r="BX92" s="895"/>
      <c r="BY92" s="895"/>
      <c r="BZ92" s="895"/>
      <c r="CA92" s="895"/>
      <c r="CB92" s="895"/>
      <c r="CC92" s="895"/>
      <c r="CD92" s="895"/>
      <c r="CE92" s="895"/>
      <c r="CF92" s="895"/>
      <c r="CG92" s="904"/>
      <c r="CH92" s="905"/>
      <c r="CI92" s="906"/>
      <c r="CJ92" s="906"/>
      <c r="CK92" s="906"/>
      <c r="CL92" s="907"/>
      <c r="CM92" s="905"/>
      <c r="CN92" s="906"/>
      <c r="CO92" s="906"/>
      <c r="CP92" s="906"/>
      <c r="CQ92" s="907"/>
      <c r="CR92" s="905"/>
      <c r="CS92" s="906"/>
      <c r="CT92" s="906"/>
      <c r="CU92" s="906"/>
      <c r="CV92" s="907"/>
      <c r="CW92" s="905"/>
      <c r="CX92" s="906"/>
      <c r="CY92" s="906"/>
      <c r="CZ92" s="906"/>
      <c r="DA92" s="907"/>
      <c r="DB92" s="905"/>
      <c r="DC92" s="906"/>
      <c r="DD92" s="906"/>
      <c r="DE92" s="906"/>
      <c r="DF92" s="907"/>
      <c r="DG92" s="905"/>
      <c r="DH92" s="906"/>
      <c r="DI92" s="906"/>
      <c r="DJ92" s="906"/>
      <c r="DK92" s="907"/>
      <c r="DL92" s="905"/>
      <c r="DM92" s="906"/>
      <c r="DN92" s="906"/>
      <c r="DO92" s="906"/>
      <c r="DP92" s="907"/>
      <c r="DQ92" s="905"/>
      <c r="DR92" s="906"/>
      <c r="DS92" s="906"/>
      <c r="DT92" s="906"/>
      <c r="DU92" s="907"/>
      <c r="DV92" s="894"/>
      <c r="DW92" s="895"/>
      <c r="DX92" s="895"/>
      <c r="DY92" s="895"/>
      <c r="DZ92" s="896"/>
      <c r="EA92" s="51"/>
    </row>
    <row r="93" spans="1:131" ht="26.25" hidden="1" customHeight="1" x14ac:dyDescent="0.15">
      <c r="A93" s="66"/>
      <c r="B93" s="67"/>
      <c r="C93" s="67"/>
      <c r="D93" s="67"/>
      <c r="E93" s="67"/>
      <c r="F93" s="67"/>
      <c r="G93" s="67"/>
      <c r="H93" s="67"/>
      <c r="I93" s="67"/>
      <c r="J93" s="67"/>
      <c r="K93" s="67"/>
      <c r="L93" s="67"/>
      <c r="M93" s="67"/>
      <c r="N93" s="67"/>
      <c r="O93" s="67"/>
      <c r="P93" s="67"/>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9"/>
      <c r="BA93" s="69"/>
      <c r="BB93" s="69"/>
      <c r="BC93" s="69"/>
      <c r="BD93" s="69"/>
      <c r="BE93" s="62"/>
      <c r="BF93" s="62"/>
      <c r="BG93" s="62"/>
      <c r="BH93" s="62"/>
      <c r="BI93" s="62"/>
      <c r="BJ93" s="62"/>
      <c r="BK93" s="62"/>
      <c r="BL93" s="62"/>
      <c r="BM93" s="62"/>
      <c r="BN93" s="62"/>
      <c r="BO93" s="62"/>
      <c r="BP93" s="62"/>
      <c r="BQ93" s="59">
        <v>87</v>
      </c>
      <c r="BR93" s="64"/>
      <c r="BS93" s="894"/>
      <c r="BT93" s="895"/>
      <c r="BU93" s="895"/>
      <c r="BV93" s="895"/>
      <c r="BW93" s="895"/>
      <c r="BX93" s="895"/>
      <c r="BY93" s="895"/>
      <c r="BZ93" s="895"/>
      <c r="CA93" s="895"/>
      <c r="CB93" s="895"/>
      <c r="CC93" s="895"/>
      <c r="CD93" s="895"/>
      <c r="CE93" s="895"/>
      <c r="CF93" s="895"/>
      <c r="CG93" s="904"/>
      <c r="CH93" s="905"/>
      <c r="CI93" s="906"/>
      <c r="CJ93" s="906"/>
      <c r="CK93" s="906"/>
      <c r="CL93" s="907"/>
      <c r="CM93" s="905"/>
      <c r="CN93" s="906"/>
      <c r="CO93" s="906"/>
      <c r="CP93" s="906"/>
      <c r="CQ93" s="907"/>
      <c r="CR93" s="905"/>
      <c r="CS93" s="906"/>
      <c r="CT93" s="906"/>
      <c r="CU93" s="906"/>
      <c r="CV93" s="907"/>
      <c r="CW93" s="905"/>
      <c r="CX93" s="906"/>
      <c r="CY93" s="906"/>
      <c r="CZ93" s="906"/>
      <c r="DA93" s="907"/>
      <c r="DB93" s="905"/>
      <c r="DC93" s="906"/>
      <c r="DD93" s="906"/>
      <c r="DE93" s="906"/>
      <c r="DF93" s="907"/>
      <c r="DG93" s="905"/>
      <c r="DH93" s="906"/>
      <c r="DI93" s="906"/>
      <c r="DJ93" s="906"/>
      <c r="DK93" s="907"/>
      <c r="DL93" s="905"/>
      <c r="DM93" s="906"/>
      <c r="DN93" s="906"/>
      <c r="DO93" s="906"/>
      <c r="DP93" s="907"/>
      <c r="DQ93" s="905"/>
      <c r="DR93" s="906"/>
      <c r="DS93" s="906"/>
      <c r="DT93" s="906"/>
      <c r="DU93" s="907"/>
      <c r="DV93" s="894"/>
      <c r="DW93" s="895"/>
      <c r="DX93" s="895"/>
      <c r="DY93" s="895"/>
      <c r="DZ93" s="896"/>
      <c r="EA93" s="51"/>
    </row>
    <row r="94" spans="1:131" ht="26.25" hidden="1" customHeight="1" x14ac:dyDescent="0.15">
      <c r="A94" s="66"/>
      <c r="B94" s="67"/>
      <c r="C94" s="67"/>
      <c r="D94" s="67"/>
      <c r="E94" s="67"/>
      <c r="F94" s="67"/>
      <c r="G94" s="67"/>
      <c r="H94" s="67"/>
      <c r="I94" s="67"/>
      <c r="J94" s="67"/>
      <c r="K94" s="67"/>
      <c r="L94" s="67"/>
      <c r="M94" s="67"/>
      <c r="N94" s="67"/>
      <c r="O94" s="67"/>
      <c r="P94" s="67"/>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9"/>
      <c r="BA94" s="69"/>
      <c r="BB94" s="69"/>
      <c r="BC94" s="69"/>
      <c r="BD94" s="69"/>
      <c r="BE94" s="62"/>
      <c r="BF94" s="62"/>
      <c r="BG94" s="62"/>
      <c r="BH94" s="62"/>
      <c r="BI94" s="62"/>
      <c r="BJ94" s="62"/>
      <c r="BK94" s="62"/>
      <c r="BL94" s="62"/>
      <c r="BM94" s="62"/>
      <c r="BN94" s="62"/>
      <c r="BO94" s="62"/>
      <c r="BP94" s="62"/>
      <c r="BQ94" s="59">
        <v>88</v>
      </c>
      <c r="BR94" s="64"/>
      <c r="BS94" s="894"/>
      <c r="BT94" s="895"/>
      <c r="BU94" s="895"/>
      <c r="BV94" s="895"/>
      <c r="BW94" s="895"/>
      <c r="BX94" s="895"/>
      <c r="BY94" s="895"/>
      <c r="BZ94" s="895"/>
      <c r="CA94" s="895"/>
      <c r="CB94" s="895"/>
      <c r="CC94" s="895"/>
      <c r="CD94" s="895"/>
      <c r="CE94" s="895"/>
      <c r="CF94" s="895"/>
      <c r="CG94" s="904"/>
      <c r="CH94" s="905"/>
      <c r="CI94" s="906"/>
      <c r="CJ94" s="906"/>
      <c r="CK94" s="906"/>
      <c r="CL94" s="907"/>
      <c r="CM94" s="905"/>
      <c r="CN94" s="906"/>
      <c r="CO94" s="906"/>
      <c r="CP94" s="906"/>
      <c r="CQ94" s="907"/>
      <c r="CR94" s="905"/>
      <c r="CS94" s="906"/>
      <c r="CT94" s="906"/>
      <c r="CU94" s="906"/>
      <c r="CV94" s="907"/>
      <c r="CW94" s="905"/>
      <c r="CX94" s="906"/>
      <c r="CY94" s="906"/>
      <c r="CZ94" s="906"/>
      <c r="DA94" s="907"/>
      <c r="DB94" s="905"/>
      <c r="DC94" s="906"/>
      <c r="DD94" s="906"/>
      <c r="DE94" s="906"/>
      <c r="DF94" s="907"/>
      <c r="DG94" s="905"/>
      <c r="DH94" s="906"/>
      <c r="DI94" s="906"/>
      <c r="DJ94" s="906"/>
      <c r="DK94" s="907"/>
      <c r="DL94" s="905"/>
      <c r="DM94" s="906"/>
      <c r="DN94" s="906"/>
      <c r="DO94" s="906"/>
      <c r="DP94" s="907"/>
      <c r="DQ94" s="905"/>
      <c r="DR94" s="906"/>
      <c r="DS94" s="906"/>
      <c r="DT94" s="906"/>
      <c r="DU94" s="907"/>
      <c r="DV94" s="894"/>
      <c r="DW94" s="895"/>
      <c r="DX94" s="895"/>
      <c r="DY94" s="895"/>
      <c r="DZ94" s="896"/>
      <c r="EA94" s="51"/>
    </row>
    <row r="95" spans="1:131" ht="26.25" hidden="1" customHeight="1" x14ac:dyDescent="0.15">
      <c r="A95" s="66"/>
      <c r="B95" s="67"/>
      <c r="C95" s="67"/>
      <c r="D95" s="67"/>
      <c r="E95" s="67"/>
      <c r="F95" s="67"/>
      <c r="G95" s="67"/>
      <c r="H95" s="67"/>
      <c r="I95" s="67"/>
      <c r="J95" s="67"/>
      <c r="K95" s="67"/>
      <c r="L95" s="67"/>
      <c r="M95" s="67"/>
      <c r="N95" s="67"/>
      <c r="O95" s="67"/>
      <c r="P95" s="67"/>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9"/>
      <c r="BA95" s="69"/>
      <c r="BB95" s="69"/>
      <c r="BC95" s="69"/>
      <c r="BD95" s="69"/>
      <c r="BE95" s="62"/>
      <c r="BF95" s="62"/>
      <c r="BG95" s="62"/>
      <c r="BH95" s="62"/>
      <c r="BI95" s="62"/>
      <c r="BJ95" s="62"/>
      <c r="BK95" s="62"/>
      <c r="BL95" s="62"/>
      <c r="BM95" s="62"/>
      <c r="BN95" s="62"/>
      <c r="BO95" s="62"/>
      <c r="BP95" s="62"/>
      <c r="BQ95" s="59">
        <v>89</v>
      </c>
      <c r="BR95" s="64"/>
      <c r="BS95" s="894"/>
      <c r="BT95" s="895"/>
      <c r="BU95" s="895"/>
      <c r="BV95" s="895"/>
      <c r="BW95" s="895"/>
      <c r="BX95" s="895"/>
      <c r="BY95" s="895"/>
      <c r="BZ95" s="895"/>
      <c r="CA95" s="895"/>
      <c r="CB95" s="895"/>
      <c r="CC95" s="895"/>
      <c r="CD95" s="895"/>
      <c r="CE95" s="895"/>
      <c r="CF95" s="895"/>
      <c r="CG95" s="904"/>
      <c r="CH95" s="905"/>
      <c r="CI95" s="906"/>
      <c r="CJ95" s="906"/>
      <c r="CK95" s="906"/>
      <c r="CL95" s="907"/>
      <c r="CM95" s="905"/>
      <c r="CN95" s="906"/>
      <c r="CO95" s="906"/>
      <c r="CP95" s="906"/>
      <c r="CQ95" s="907"/>
      <c r="CR95" s="905"/>
      <c r="CS95" s="906"/>
      <c r="CT95" s="906"/>
      <c r="CU95" s="906"/>
      <c r="CV95" s="907"/>
      <c r="CW95" s="905"/>
      <c r="CX95" s="906"/>
      <c r="CY95" s="906"/>
      <c r="CZ95" s="906"/>
      <c r="DA95" s="907"/>
      <c r="DB95" s="905"/>
      <c r="DC95" s="906"/>
      <c r="DD95" s="906"/>
      <c r="DE95" s="906"/>
      <c r="DF95" s="907"/>
      <c r="DG95" s="905"/>
      <c r="DH95" s="906"/>
      <c r="DI95" s="906"/>
      <c r="DJ95" s="906"/>
      <c r="DK95" s="907"/>
      <c r="DL95" s="905"/>
      <c r="DM95" s="906"/>
      <c r="DN95" s="906"/>
      <c r="DO95" s="906"/>
      <c r="DP95" s="907"/>
      <c r="DQ95" s="905"/>
      <c r="DR95" s="906"/>
      <c r="DS95" s="906"/>
      <c r="DT95" s="906"/>
      <c r="DU95" s="907"/>
      <c r="DV95" s="894"/>
      <c r="DW95" s="895"/>
      <c r="DX95" s="895"/>
      <c r="DY95" s="895"/>
      <c r="DZ95" s="896"/>
      <c r="EA95" s="51"/>
    </row>
    <row r="96" spans="1:131" ht="26.25" hidden="1" customHeight="1" x14ac:dyDescent="0.15">
      <c r="A96" s="66"/>
      <c r="B96" s="67"/>
      <c r="C96" s="67"/>
      <c r="D96" s="67"/>
      <c r="E96" s="67"/>
      <c r="F96" s="67"/>
      <c r="G96" s="67"/>
      <c r="H96" s="67"/>
      <c r="I96" s="67"/>
      <c r="J96" s="67"/>
      <c r="K96" s="67"/>
      <c r="L96" s="67"/>
      <c r="M96" s="67"/>
      <c r="N96" s="67"/>
      <c r="O96" s="67"/>
      <c r="P96" s="67"/>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9"/>
      <c r="BA96" s="69"/>
      <c r="BB96" s="69"/>
      <c r="BC96" s="69"/>
      <c r="BD96" s="69"/>
      <c r="BE96" s="62"/>
      <c r="BF96" s="62"/>
      <c r="BG96" s="62"/>
      <c r="BH96" s="62"/>
      <c r="BI96" s="62"/>
      <c r="BJ96" s="62"/>
      <c r="BK96" s="62"/>
      <c r="BL96" s="62"/>
      <c r="BM96" s="62"/>
      <c r="BN96" s="62"/>
      <c r="BO96" s="62"/>
      <c r="BP96" s="62"/>
      <c r="BQ96" s="59">
        <v>90</v>
      </c>
      <c r="BR96" s="64"/>
      <c r="BS96" s="894"/>
      <c r="BT96" s="895"/>
      <c r="BU96" s="895"/>
      <c r="BV96" s="895"/>
      <c r="BW96" s="895"/>
      <c r="BX96" s="895"/>
      <c r="BY96" s="895"/>
      <c r="BZ96" s="895"/>
      <c r="CA96" s="895"/>
      <c r="CB96" s="895"/>
      <c r="CC96" s="895"/>
      <c r="CD96" s="895"/>
      <c r="CE96" s="895"/>
      <c r="CF96" s="895"/>
      <c r="CG96" s="904"/>
      <c r="CH96" s="905"/>
      <c r="CI96" s="906"/>
      <c r="CJ96" s="906"/>
      <c r="CK96" s="906"/>
      <c r="CL96" s="907"/>
      <c r="CM96" s="905"/>
      <c r="CN96" s="906"/>
      <c r="CO96" s="906"/>
      <c r="CP96" s="906"/>
      <c r="CQ96" s="907"/>
      <c r="CR96" s="905"/>
      <c r="CS96" s="906"/>
      <c r="CT96" s="906"/>
      <c r="CU96" s="906"/>
      <c r="CV96" s="907"/>
      <c r="CW96" s="905"/>
      <c r="CX96" s="906"/>
      <c r="CY96" s="906"/>
      <c r="CZ96" s="906"/>
      <c r="DA96" s="907"/>
      <c r="DB96" s="905"/>
      <c r="DC96" s="906"/>
      <c r="DD96" s="906"/>
      <c r="DE96" s="906"/>
      <c r="DF96" s="907"/>
      <c r="DG96" s="905"/>
      <c r="DH96" s="906"/>
      <c r="DI96" s="906"/>
      <c r="DJ96" s="906"/>
      <c r="DK96" s="907"/>
      <c r="DL96" s="905"/>
      <c r="DM96" s="906"/>
      <c r="DN96" s="906"/>
      <c r="DO96" s="906"/>
      <c r="DP96" s="907"/>
      <c r="DQ96" s="905"/>
      <c r="DR96" s="906"/>
      <c r="DS96" s="906"/>
      <c r="DT96" s="906"/>
      <c r="DU96" s="907"/>
      <c r="DV96" s="894"/>
      <c r="DW96" s="895"/>
      <c r="DX96" s="895"/>
      <c r="DY96" s="895"/>
      <c r="DZ96" s="896"/>
      <c r="EA96" s="51"/>
    </row>
    <row r="97" spans="1:131" ht="26.25" hidden="1" customHeight="1" x14ac:dyDescent="0.15">
      <c r="A97" s="66"/>
      <c r="B97" s="67"/>
      <c r="C97" s="67"/>
      <c r="D97" s="67"/>
      <c r="E97" s="67"/>
      <c r="F97" s="67"/>
      <c r="G97" s="67"/>
      <c r="H97" s="67"/>
      <c r="I97" s="67"/>
      <c r="J97" s="67"/>
      <c r="K97" s="67"/>
      <c r="L97" s="67"/>
      <c r="M97" s="67"/>
      <c r="N97" s="67"/>
      <c r="O97" s="67"/>
      <c r="P97" s="67"/>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9"/>
      <c r="BA97" s="69"/>
      <c r="BB97" s="69"/>
      <c r="BC97" s="69"/>
      <c r="BD97" s="69"/>
      <c r="BE97" s="62"/>
      <c r="BF97" s="62"/>
      <c r="BG97" s="62"/>
      <c r="BH97" s="62"/>
      <c r="BI97" s="62"/>
      <c r="BJ97" s="62"/>
      <c r="BK97" s="62"/>
      <c r="BL97" s="62"/>
      <c r="BM97" s="62"/>
      <c r="BN97" s="62"/>
      <c r="BO97" s="62"/>
      <c r="BP97" s="62"/>
      <c r="BQ97" s="59">
        <v>91</v>
      </c>
      <c r="BR97" s="64"/>
      <c r="BS97" s="894"/>
      <c r="BT97" s="895"/>
      <c r="BU97" s="895"/>
      <c r="BV97" s="895"/>
      <c r="BW97" s="895"/>
      <c r="BX97" s="895"/>
      <c r="BY97" s="895"/>
      <c r="BZ97" s="895"/>
      <c r="CA97" s="895"/>
      <c r="CB97" s="895"/>
      <c r="CC97" s="895"/>
      <c r="CD97" s="895"/>
      <c r="CE97" s="895"/>
      <c r="CF97" s="895"/>
      <c r="CG97" s="904"/>
      <c r="CH97" s="905"/>
      <c r="CI97" s="906"/>
      <c r="CJ97" s="906"/>
      <c r="CK97" s="906"/>
      <c r="CL97" s="907"/>
      <c r="CM97" s="905"/>
      <c r="CN97" s="906"/>
      <c r="CO97" s="906"/>
      <c r="CP97" s="906"/>
      <c r="CQ97" s="907"/>
      <c r="CR97" s="905"/>
      <c r="CS97" s="906"/>
      <c r="CT97" s="906"/>
      <c r="CU97" s="906"/>
      <c r="CV97" s="907"/>
      <c r="CW97" s="905"/>
      <c r="CX97" s="906"/>
      <c r="CY97" s="906"/>
      <c r="CZ97" s="906"/>
      <c r="DA97" s="907"/>
      <c r="DB97" s="905"/>
      <c r="DC97" s="906"/>
      <c r="DD97" s="906"/>
      <c r="DE97" s="906"/>
      <c r="DF97" s="907"/>
      <c r="DG97" s="905"/>
      <c r="DH97" s="906"/>
      <c r="DI97" s="906"/>
      <c r="DJ97" s="906"/>
      <c r="DK97" s="907"/>
      <c r="DL97" s="905"/>
      <c r="DM97" s="906"/>
      <c r="DN97" s="906"/>
      <c r="DO97" s="906"/>
      <c r="DP97" s="907"/>
      <c r="DQ97" s="905"/>
      <c r="DR97" s="906"/>
      <c r="DS97" s="906"/>
      <c r="DT97" s="906"/>
      <c r="DU97" s="907"/>
      <c r="DV97" s="894"/>
      <c r="DW97" s="895"/>
      <c r="DX97" s="895"/>
      <c r="DY97" s="895"/>
      <c r="DZ97" s="896"/>
      <c r="EA97" s="51"/>
    </row>
    <row r="98" spans="1:131" ht="26.25" hidden="1" customHeight="1" x14ac:dyDescent="0.15">
      <c r="A98" s="66"/>
      <c r="B98" s="67"/>
      <c r="C98" s="67"/>
      <c r="D98" s="67"/>
      <c r="E98" s="67"/>
      <c r="F98" s="67"/>
      <c r="G98" s="67"/>
      <c r="H98" s="67"/>
      <c r="I98" s="67"/>
      <c r="J98" s="67"/>
      <c r="K98" s="67"/>
      <c r="L98" s="67"/>
      <c r="M98" s="67"/>
      <c r="N98" s="67"/>
      <c r="O98" s="67"/>
      <c r="P98" s="67"/>
      <c r="Q98" s="68"/>
      <c r="R98" s="68"/>
      <c r="S98" s="68"/>
      <c r="T98" s="68"/>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9"/>
      <c r="BA98" s="69"/>
      <c r="BB98" s="69"/>
      <c r="BC98" s="69"/>
      <c r="BD98" s="69"/>
      <c r="BE98" s="62"/>
      <c r="BF98" s="62"/>
      <c r="BG98" s="62"/>
      <c r="BH98" s="62"/>
      <c r="BI98" s="62"/>
      <c r="BJ98" s="62"/>
      <c r="BK98" s="62"/>
      <c r="BL98" s="62"/>
      <c r="BM98" s="62"/>
      <c r="BN98" s="62"/>
      <c r="BO98" s="62"/>
      <c r="BP98" s="62"/>
      <c r="BQ98" s="59">
        <v>92</v>
      </c>
      <c r="BR98" s="64"/>
      <c r="BS98" s="894"/>
      <c r="BT98" s="895"/>
      <c r="BU98" s="895"/>
      <c r="BV98" s="895"/>
      <c r="BW98" s="895"/>
      <c r="BX98" s="895"/>
      <c r="BY98" s="895"/>
      <c r="BZ98" s="895"/>
      <c r="CA98" s="895"/>
      <c r="CB98" s="895"/>
      <c r="CC98" s="895"/>
      <c r="CD98" s="895"/>
      <c r="CE98" s="895"/>
      <c r="CF98" s="895"/>
      <c r="CG98" s="904"/>
      <c r="CH98" s="905"/>
      <c r="CI98" s="906"/>
      <c r="CJ98" s="906"/>
      <c r="CK98" s="906"/>
      <c r="CL98" s="907"/>
      <c r="CM98" s="905"/>
      <c r="CN98" s="906"/>
      <c r="CO98" s="906"/>
      <c r="CP98" s="906"/>
      <c r="CQ98" s="907"/>
      <c r="CR98" s="905"/>
      <c r="CS98" s="906"/>
      <c r="CT98" s="906"/>
      <c r="CU98" s="906"/>
      <c r="CV98" s="907"/>
      <c r="CW98" s="905"/>
      <c r="CX98" s="906"/>
      <c r="CY98" s="906"/>
      <c r="CZ98" s="906"/>
      <c r="DA98" s="907"/>
      <c r="DB98" s="905"/>
      <c r="DC98" s="906"/>
      <c r="DD98" s="906"/>
      <c r="DE98" s="906"/>
      <c r="DF98" s="907"/>
      <c r="DG98" s="905"/>
      <c r="DH98" s="906"/>
      <c r="DI98" s="906"/>
      <c r="DJ98" s="906"/>
      <c r="DK98" s="907"/>
      <c r="DL98" s="905"/>
      <c r="DM98" s="906"/>
      <c r="DN98" s="906"/>
      <c r="DO98" s="906"/>
      <c r="DP98" s="907"/>
      <c r="DQ98" s="905"/>
      <c r="DR98" s="906"/>
      <c r="DS98" s="906"/>
      <c r="DT98" s="906"/>
      <c r="DU98" s="907"/>
      <c r="DV98" s="894"/>
      <c r="DW98" s="895"/>
      <c r="DX98" s="895"/>
      <c r="DY98" s="895"/>
      <c r="DZ98" s="896"/>
      <c r="EA98" s="51"/>
    </row>
    <row r="99" spans="1:131" ht="26.25" hidden="1" customHeight="1" x14ac:dyDescent="0.15">
      <c r="A99" s="66"/>
      <c r="B99" s="67"/>
      <c r="C99" s="67"/>
      <c r="D99" s="67"/>
      <c r="E99" s="67"/>
      <c r="F99" s="67"/>
      <c r="G99" s="67"/>
      <c r="H99" s="67"/>
      <c r="I99" s="67"/>
      <c r="J99" s="67"/>
      <c r="K99" s="67"/>
      <c r="L99" s="67"/>
      <c r="M99" s="67"/>
      <c r="N99" s="67"/>
      <c r="O99" s="67"/>
      <c r="P99" s="67"/>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9"/>
      <c r="BA99" s="69"/>
      <c r="BB99" s="69"/>
      <c r="BC99" s="69"/>
      <c r="BD99" s="69"/>
      <c r="BE99" s="62"/>
      <c r="BF99" s="62"/>
      <c r="BG99" s="62"/>
      <c r="BH99" s="62"/>
      <c r="BI99" s="62"/>
      <c r="BJ99" s="62"/>
      <c r="BK99" s="62"/>
      <c r="BL99" s="62"/>
      <c r="BM99" s="62"/>
      <c r="BN99" s="62"/>
      <c r="BO99" s="62"/>
      <c r="BP99" s="62"/>
      <c r="BQ99" s="59">
        <v>93</v>
      </c>
      <c r="BR99" s="64"/>
      <c r="BS99" s="894"/>
      <c r="BT99" s="895"/>
      <c r="BU99" s="895"/>
      <c r="BV99" s="895"/>
      <c r="BW99" s="895"/>
      <c r="BX99" s="895"/>
      <c r="BY99" s="895"/>
      <c r="BZ99" s="895"/>
      <c r="CA99" s="895"/>
      <c r="CB99" s="895"/>
      <c r="CC99" s="895"/>
      <c r="CD99" s="895"/>
      <c r="CE99" s="895"/>
      <c r="CF99" s="895"/>
      <c r="CG99" s="904"/>
      <c r="CH99" s="905"/>
      <c r="CI99" s="906"/>
      <c r="CJ99" s="906"/>
      <c r="CK99" s="906"/>
      <c r="CL99" s="907"/>
      <c r="CM99" s="905"/>
      <c r="CN99" s="906"/>
      <c r="CO99" s="906"/>
      <c r="CP99" s="906"/>
      <c r="CQ99" s="907"/>
      <c r="CR99" s="905"/>
      <c r="CS99" s="906"/>
      <c r="CT99" s="906"/>
      <c r="CU99" s="906"/>
      <c r="CV99" s="907"/>
      <c r="CW99" s="905"/>
      <c r="CX99" s="906"/>
      <c r="CY99" s="906"/>
      <c r="CZ99" s="906"/>
      <c r="DA99" s="907"/>
      <c r="DB99" s="905"/>
      <c r="DC99" s="906"/>
      <c r="DD99" s="906"/>
      <c r="DE99" s="906"/>
      <c r="DF99" s="907"/>
      <c r="DG99" s="905"/>
      <c r="DH99" s="906"/>
      <c r="DI99" s="906"/>
      <c r="DJ99" s="906"/>
      <c r="DK99" s="907"/>
      <c r="DL99" s="905"/>
      <c r="DM99" s="906"/>
      <c r="DN99" s="906"/>
      <c r="DO99" s="906"/>
      <c r="DP99" s="907"/>
      <c r="DQ99" s="905"/>
      <c r="DR99" s="906"/>
      <c r="DS99" s="906"/>
      <c r="DT99" s="906"/>
      <c r="DU99" s="907"/>
      <c r="DV99" s="894"/>
      <c r="DW99" s="895"/>
      <c r="DX99" s="895"/>
      <c r="DY99" s="895"/>
      <c r="DZ99" s="896"/>
      <c r="EA99" s="51"/>
    </row>
    <row r="100" spans="1:131" ht="26.25" hidden="1" customHeight="1" x14ac:dyDescent="0.15">
      <c r="A100" s="66"/>
      <c r="B100" s="67"/>
      <c r="C100" s="67"/>
      <c r="D100" s="67"/>
      <c r="E100" s="67"/>
      <c r="F100" s="67"/>
      <c r="G100" s="67"/>
      <c r="H100" s="67"/>
      <c r="I100" s="67"/>
      <c r="J100" s="67"/>
      <c r="K100" s="67"/>
      <c r="L100" s="67"/>
      <c r="M100" s="67"/>
      <c r="N100" s="67"/>
      <c r="O100" s="67"/>
      <c r="P100" s="67"/>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9"/>
      <c r="BA100" s="69"/>
      <c r="BB100" s="69"/>
      <c r="BC100" s="69"/>
      <c r="BD100" s="69"/>
      <c r="BE100" s="62"/>
      <c r="BF100" s="62"/>
      <c r="BG100" s="62"/>
      <c r="BH100" s="62"/>
      <c r="BI100" s="62"/>
      <c r="BJ100" s="62"/>
      <c r="BK100" s="62"/>
      <c r="BL100" s="62"/>
      <c r="BM100" s="62"/>
      <c r="BN100" s="62"/>
      <c r="BO100" s="62"/>
      <c r="BP100" s="62"/>
      <c r="BQ100" s="59">
        <v>94</v>
      </c>
      <c r="BR100" s="64"/>
      <c r="BS100" s="894"/>
      <c r="BT100" s="895"/>
      <c r="BU100" s="895"/>
      <c r="BV100" s="895"/>
      <c r="BW100" s="895"/>
      <c r="BX100" s="895"/>
      <c r="BY100" s="895"/>
      <c r="BZ100" s="895"/>
      <c r="CA100" s="895"/>
      <c r="CB100" s="895"/>
      <c r="CC100" s="895"/>
      <c r="CD100" s="895"/>
      <c r="CE100" s="895"/>
      <c r="CF100" s="895"/>
      <c r="CG100" s="904"/>
      <c r="CH100" s="905"/>
      <c r="CI100" s="906"/>
      <c r="CJ100" s="906"/>
      <c r="CK100" s="906"/>
      <c r="CL100" s="907"/>
      <c r="CM100" s="905"/>
      <c r="CN100" s="906"/>
      <c r="CO100" s="906"/>
      <c r="CP100" s="906"/>
      <c r="CQ100" s="907"/>
      <c r="CR100" s="905"/>
      <c r="CS100" s="906"/>
      <c r="CT100" s="906"/>
      <c r="CU100" s="906"/>
      <c r="CV100" s="907"/>
      <c r="CW100" s="905"/>
      <c r="CX100" s="906"/>
      <c r="CY100" s="906"/>
      <c r="CZ100" s="906"/>
      <c r="DA100" s="907"/>
      <c r="DB100" s="905"/>
      <c r="DC100" s="906"/>
      <c r="DD100" s="906"/>
      <c r="DE100" s="906"/>
      <c r="DF100" s="907"/>
      <c r="DG100" s="905"/>
      <c r="DH100" s="906"/>
      <c r="DI100" s="906"/>
      <c r="DJ100" s="906"/>
      <c r="DK100" s="907"/>
      <c r="DL100" s="905"/>
      <c r="DM100" s="906"/>
      <c r="DN100" s="906"/>
      <c r="DO100" s="906"/>
      <c r="DP100" s="907"/>
      <c r="DQ100" s="905"/>
      <c r="DR100" s="906"/>
      <c r="DS100" s="906"/>
      <c r="DT100" s="906"/>
      <c r="DU100" s="907"/>
      <c r="DV100" s="894"/>
      <c r="DW100" s="895"/>
      <c r="DX100" s="895"/>
      <c r="DY100" s="895"/>
      <c r="DZ100" s="896"/>
      <c r="EA100" s="51"/>
    </row>
    <row r="101" spans="1:131" ht="26.25" hidden="1" customHeight="1" x14ac:dyDescent="0.15">
      <c r="A101" s="66"/>
      <c r="B101" s="67"/>
      <c r="C101" s="67"/>
      <c r="D101" s="67"/>
      <c r="E101" s="67"/>
      <c r="F101" s="67"/>
      <c r="G101" s="67"/>
      <c r="H101" s="67"/>
      <c r="I101" s="67"/>
      <c r="J101" s="67"/>
      <c r="K101" s="67"/>
      <c r="L101" s="67"/>
      <c r="M101" s="67"/>
      <c r="N101" s="67"/>
      <c r="O101" s="67"/>
      <c r="P101" s="67"/>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9"/>
      <c r="BA101" s="69"/>
      <c r="BB101" s="69"/>
      <c r="BC101" s="69"/>
      <c r="BD101" s="69"/>
      <c r="BE101" s="62"/>
      <c r="BF101" s="62"/>
      <c r="BG101" s="62"/>
      <c r="BH101" s="62"/>
      <c r="BI101" s="62"/>
      <c r="BJ101" s="62"/>
      <c r="BK101" s="62"/>
      <c r="BL101" s="62"/>
      <c r="BM101" s="62"/>
      <c r="BN101" s="62"/>
      <c r="BO101" s="62"/>
      <c r="BP101" s="62"/>
      <c r="BQ101" s="59">
        <v>95</v>
      </c>
      <c r="BR101" s="64"/>
      <c r="BS101" s="894"/>
      <c r="BT101" s="895"/>
      <c r="BU101" s="895"/>
      <c r="BV101" s="895"/>
      <c r="BW101" s="895"/>
      <c r="BX101" s="895"/>
      <c r="BY101" s="895"/>
      <c r="BZ101" s="895"/>
      <c r="CA101" s="895"/>
      <c r="CB101" s="895"/>
      <c r="CC101" s="895"/>
      <c r="CD101" s="895"/>
      <c r="CE101" s="895"/>
      <c r="CF101" s="895"/>
      <c r="CG101" s="904"/>
      <c r="CH101" s="905"/>
      <c r="CI101" s="906"/>
      <c r="CJ101" s="906"/>
      <c r="CK101" s="906"/>
      <c r="CL101" s="907"/>
      <c r="CM101" s="905"/>
      <c r="CN101" s="906"/>
      <c r="CO101" s="906"/>
      <c r="CP101" s="906"/>
      <c r="CQ101" s="907"/>
      <c r="CR101" s="905"/>
      <c r="CS101" s="906"/>
      <c r="CT101" s="906"/>
      <c r="CU101" s="906"/>
      <c r="CV101" s="907"/>
      <c r="CW101" s="905"/>
      <c r="CX101" s="906"/>
      <c r="CY101" s="906"/>
      <c r="CZ101" s="906"/>
      <c r="DA101" s="907"/>
      <c r="DB101" s="905"/>
      <c r="DC101" s="906"/>
      <c r="DD101" s="906"/>
      <c r="DE101" s="906"/>
      <c r="DF101" s="907"/>
      <c r="DG101" s="905"/>
      <c r="DH101" s="906"/>
      <c r="DI101" s="906"/>
      <c r="DJ101" s="906"/>
      <c r="DK101" s="907"/>
      <c r="DL101" s="905"/>
      <c r="DM101" s="906"/>
      <c r="DN101" s="906"/>
      <c r="DO101" s="906"/>
      <c r="DP101" s="907"/>
      <c r="DQ101" s="905"/>
      <c r="DR101" s="906"/>
      <c r="DS101" s="906"/>
      <c r="DT101" s="906"/>
      <c r="DU101" s="907"/>
      <c r="DV101" s="894"/>
      <c r="DW101" s="895"/>
      <c r="DX101" s="895"/>
      <c r="DY101" s="895"/>
      <c r="DZ101" s="896"/>
      <c r="EA101" s="51"/>
    </row>
    <row r="102" spans="1:131" ht="26.25" customHeight="1" thickBot="1" x14ac:dyDescent="0.2">
      <c r="A102" s="66"/>
      <c r="B102" s="67"/>
      <c r="C102" s="67"/>
      <c r="D102" s="67"/>
      <c r="E102" s="67"/>
      <c r="F102" s="67"/>
      <c r="G102" s="67"/>
      <c r="H102" s="67"/>
      <c r="I102" s="67"/>
      <c r="J102" s="67"/>
      <c r="K102" s="67"/>
      <c r="L102" s="67"/>
      <c r="M102" s="67"/>
      <c r="N102" s="67"/>
      <c r="O102" s="67"/>
      <c r="P102" s="67"/>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9"/>
      <c r="BA102" s="69"/>
      <c r="BB102" s="69"/>
      <c r="BC102" s="69"/>
      <c r="BD102" s="69"/>
      <c r="BE102" s="62"/>
      <c r="BF102" s="62"/>
      <c r="BG102" s="62"/>
      <c r="BH102" s="62"/>
      <c r="BI102" s="62"/>
      <c r="BJ102" s="62"/>
      <c r="BK102" s="62"/>
      <c r="BL102" s="62"/>
      <c r="BM102" s="62"/>
      <c r="BN102" s="62"/>
      <c r="BO102" s="62"/>
      <c r="BP102" s="62"/>
      <c r="BQ102" s="61" t="s">
        <v>306</v>
      </c>
      <c r="BR102" s="886" t="s">
        <v>342</v>
      </c>
      <c r="BS102" s="887"/>
      <c r="BT102" s="887"/>
      <c r="BU102" s="887"/>
      <c r="BV102" s="887"/>
      <c r="BW102" s="887"/>
      <c r="BX102" s="887"/>
      <c r="BY102" s="887"/>
      <c r="BZ102" s="887"/>
      <c r="CA102" s="887"/>
      <c r="CB102" s="887"/>
      <c r="CC102" s="887"/>
      <c r="CD102" s="887"/>
      <c r="CE102" s="887"/>
      <c r="CF102" s="887"/>
      <c r="CG102" s="897"/>
      <c r="CH102" s="898"/>
      <c r="CI102" s="899"/>
      <c r="CJ102" s="899"/>
      <c r="CK102" s="899"/>
      <c r="CL102" s="900"/>
      <c r="CM102" s="898"/>
      <c r="CN102" s="899"/>
      <c r="CO102" s="899"/>
      <c r="CP102" s="899"/>
      <c r="CQ102" s="900"/>
      <c r="CR102" s="901">
        <v>2</v>
      </c>
      <c r="CS102" s="902"/>
      <c r="CT102" s="902"/>
      <c r="CU102" s="902"/>
      <c r="CV102" s="903"/>
      <c r="CW102" s="901"/>
      <c r="CX102" s="902"/>
      <c r="CY102" s="902"/>
      <c r="CZ102" s="902"/>
      <c r="DA102" s="903"/>
      <c r="DB102" s="901"/>
      <c r="DC102" s="902"/>
      <c r="DD102" s="902"/>
      <c r="DE102" s="902"/>
      <c r="DF102" s="903"/>
      <c r="DG102" s="901"/>
      <c r="DH102" s="902"/>
      <c r="DI102" s="902"/>
      <c r="DJ102" s="902"/>
      <c r="DK102" s="903"/>
      <c r="DL102" s="901"/>
      <c r="DM102" s="902"/>
      <c r="DN102" s="902"/>
      <c r="DO102" s="902"/>
      <c r="DP102" s="903"/>
      <c r="DQ102" s="901"/>
      <c r="DR102" s="902"/>
      <c r="DS102" s="902"/>
      <c r="DT102" s="902"/>
      <c r="DU102" s="903"/>
      <c r="DV102" s="886"/>
      <c r="DW102" s="887"/>
      <c r="DX102" s="887"/>
      <c r="DY102" s="887"/>
      <c r="DZ102" s="888"/>
      <c r="EA102" s="51"/>
    </row>
    <row r="103" spans="1:131" ht="26.25" customHeight="1" x14ac:dyDescent="0.15">
      <c r="A103" s="66"/>
      <c r="B103" s="67"/>
      <c r="C103" s="67"/>
      <c r="D103" s="67"/>
      <c r="E103" s="67"/>
      <c r="F103" s="67"/>
      <c r="G103" s="67"/>
      <c r="H103" s="67"/>
      <c r="I103" s="67"/>
      <c r="J103" s="67"/>
      <c r="K103" s="67"/>
      <c r="L103" s="67"/>
      <c r="M103" s="67"/>
      <c r="N103" s="67"/>
      <c r="O103" s="67"/>
      <c r="P103" s="67"/>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9"/>
      <c r="BA103" s="69"/>
      <c r="BB103" s="69"/>
      <c r="BC103" s="69"/>
      <c r="BD103" s="69"/>
      <c r="BE103" s="62"/>
      <c r="BF103" s="62"/>
      <c r="BG103" s="62"/>
      <c r="BH103" s="62"/>
      <c r="BI103" s="62"/>
      <c r="BJ103" s="62"/>
      <c r="BK103" s="62"/>
      <c r="BL103" s="62"/>
      <c r="BM103" s="62"/>
      <c r="BN103" s="62"/>
      <c r="BO103" s="62"/>
      <c r="BP103" s="62"/>
      <c r="BQ103" s="889" t="s">
        <v>343</v>
      </c>
      <c r="BR103" s="889"/>
      <c r="BS103" s="889"/>
      <c r="BT103" s="889"/>
      <c r="BU103" s="889"/>
      <c r="BV103" s="889"/>
      <c r="BW103" s="889"/>
      <c r="BX103" s="889"/>
      <c r="BY103" s="889"/>
      <c r="BZ103" s="889"/>
      <c r="CA103" s="889"/>
      <c r="CB103" s="889"/>
      <c r="CC103" s="889"/>
      <c r="CD103" s="889"/>
      <c r="CE103" s="889"/>
      <c r="CF103" s="889"/>
      <c r="CG103" s="889"/>
      <c r="CH103" s="889"/>
      <c r="CI103" s="889"/>
      <c r="CJ103" s="889"/>
      <c r="CK103" s="889"/>
      <c r="CL103" s="889"/>
      <c r="CM103" s="889"/>
      <c r="CN103" s="889"/>
      <c r="CO103" s="889"/>
      <c r="CP103" s="889"/>
      <c r="CQ103" s="889"/>
      <c r="CR103" s="889"/>
      <c r="CS103" s="889"/>
      <c r="CT103" s="889"/>
      <c r="CU103" s="889"/>
      <c r="CV103" s="889"/>
      <c r="CW103" s="889"/>
      <c r="CX103" s="889"/>
      <c r="CY103" s="889"/>
      <c r="CZ103" s="889"/>
      <c r="DA103" s="889"/>
      <c r="DB103" s="889"/>
      <c r="DC103" s="889"/>
      <c r="DD103" s="889"/>
      <c r="DE103" s="889"/>
      <c r="DF103" s="889"/>
      <c r="DG103" s="889"/>
      <c r="DH103" s="889"/>
      <c r="DI103" s="889"/>
      <c r="DJ103" s="889"/>
      <c r="DK103" s="889"/>
      <c r="DL103" s="889"/>
      <c r="DM103" s="889"/>
      <c r="DN103" s="889"/>
      <c r="DO103" s="889"/>
      <c r="DP103" s="889"/>
      <c r="DQ103" s="889"/>
      <c r="DR103" s="889"/>
      <c r="DS103" s="889"/>
      <c r="DT103" s="889"/>
      <c r="DU103" s="889"/>
      <c r="DV103" s="889"/>
      <c r="DW103" s="889"/>
      <c r="DX103" s="889"/>
      <c r="DY103" s="889"/>
      <c r="DZ103" s="889"/>
      <c r="EA103" s="51"/>
    </row>
    <row r="104" spans="1:131" ht="26.25" customHeight="1" x14ac:dyDescent="0.15">
      <c r="A104" s="66"/>
      <c r="B104" s="67"/>
      <c r="C104" s="67"/>
      <c r="D104" s="67"/>
      <c r="E104" s="67"/>
      <c r="F104" s="67"/>
      <c r="G104" s="67"/>
      <c r="H104" s="67"/>
      <c r="I104" s="67"/>
      <c r="J104" s="67"/>
      <c r="K104" s="67"/>
      <c r="L104" s="67"/>
      <c r="M104" s="67"/>
      <c r="N104" s="67"/>
      <c r="O104" s="67"/>
      <c r="P104" s="67"/>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c r="AN104" s="68"/>
      <c r="AO104" s="68"/>
      <c r="AP104" s="68"/>
      <c r="AQ104" s="68"/>
      <c r="AR104" s="68"/>
      <c r="AS104" s="68"/>
      <c r="AT104" s="68"/>
      <c r="AU104" s="68"/>
      <c r="AV104" s="68"/>
      <c r="AW104" s="68"/>
      <c r="AX104" s="68"/>
      <c r="AY104" s="68"/>
      <c r="AZ104" s="69"/>
      <c r="BA104" s="69"/>
      <c r="BB104" s="69"/>
      <c r="BC104" s="69"/>
      <c r="BD104" s="69"/>
      <c r="BE104" s="62"/>
      <c r="BF104" s="62"/>
      <c r="BG104" s="62"/>
      <c r="BH104" s="62"/>
      <c r="BI104" s="62"/>
      <c r="BJ104" s="62"/>
      <c r="BK104" s="62"/>
      <c r="BL104" s="62"/>
      <c r="BM104" s="62"/>
      <c r="BN104" s="62"/>
      <c r="BO104" s="62"/>
      <c r="BP104" s="62"/>
      <c r="BQ104" s="890" t="s">
        <v>344</v>
      </c>
      <c r="BR104" s="890"/>
      <c r="BS104" s="890"/>
      <c r="BT104" s="890"/>
      <c r="BU104" s="890"/>
      <c r="BV104" s="890"/>
      <c r="BW104" s="890"/>
      <c r="BX104" s="890"/>
      <c r="BY104" s="890"/>
      <c r="BZ104" s="890"/>
      <c r="CA104" s="890"/>
      <c r="CB104" s="890"/>
      <c r="CC104" s="890"/>
      <c r="CD104" s="890"/>
      <c r="CE104" s="890"/>
      <c r="CF104" s="890"/>
      <c r="CG104" s="890"/>
      <c r="CH104" s="890"/>
      <c r="CI104" s="890"/>
      <c r="CJ104" s="890"/>
      <c r="CK104" s="890"/>
      <c r="CL104" s="890"/>
      <c r="CM104" s="890"/>
      <c r="CN104" s="890"/>
      <c r="CO104" s="890"/>
      <c r="CP104" s="890"/>
      <c r="CQ104" s="890"/>
      <c r="CR104" s="890"/>
      <c r="CS104" s="890"/>
      <c r="CT104" s="890"/>
      <c r="CU104" s="890"/>
      <c r="CV104" s="890"/>
      <c r="CW104" s="890"/>
      <c r="CX104" s="890"/>
      <c r="CY104" s="890"/>
      <c r="CZ104" s="890"/>
      <c r="DA104" s="890"/>
      <c r="DB104" s="890"/>
      <c r="DC104" s="890"/>
      <c r="DD104" s="890"/>
      <c r="DE104" s="890"/>
      <c r="DF104" s="890"/>
      <c r="DG104" s="890"/>
      <c r="DH104" s="890"/>
      <c r="DI104" s="890"/>
      <c r="DJ104" s="890"/>
      <c r="DK104" s="890"/>
      <c r="DL104" s="890"/>
      <c r="DM104" s="890"/>
      <c r="DN104" s="890"/>
      <c r="DO104" s="890"/>
      <c r="DP104" s="890"/>
      <c r="DQ104" s="890"/>
      <c r="DR104" s="890"/>
      <c r="DS104" s="890"/>
      <c r="DT104" s="890"/>
      <c r="DU104" s="890"/>
      <c r="DV104" s="890"/>
      <c r="DW104" s="890"/>
      <c r="DX104" s="890"/>
      <c r="DY104" s="890"/>
      <c r="DZ104" s="890"/>
      <c r="EA104" s="51"/>
    </row>
    <row r="105" spans="1:13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1"/>
      <c r="BR105" s="51"/>
      <c r="BS105" s="51"/>
      <c r="BT105" s="51"/>
      <c r="BU105" s="51"/>
      <c r="BV105" s="51"/>
      <c r="BW105" s="51"/>
      <c r="BX105" s="51"/>
      <c r="BY105" s="51"/>
      <c r="BZ105" s="51"/>
      <c r="CA105" s="51"/>
      <c r="CB105" s="51"/>
      <c r="CC105" s="51"/>
      <c r="CD105" s="51"/>
      <c r="CE105" s="51"/>
      <c r="CF105" s="51"/>
      <c r="CG105" s="51"/>
      <c r="CH105" s="51"/>
      <c r="CI105" s="51"/>
      <c r="CJ105" s="51"/>
      <c r="CK105" s="51"/>
      <c r="CL105" s="51"/>
      <c r="CM105" s="51"/>
      <c r="CN105" s="51"/>
      <c r="CO105" s="51"/>
      <c r="CP105" s="51"/>
      <c r="CQ105" s="51"/>
      <c r="CR105" s="51"/>
      <c r="CS105" s="51"/>
      <c r="CT105" s="51"/>
      <c r="CU105" s="51"/>
      <c r="CV105" s="51"/>
      <c r="CW105" s="51"/>
      <c r="CX105" s="51"/>
      <c r="CY105" s="51"/>
      <c r="CZ105" s="51"/>
      <c r="DA105" s="51"/>
      <c r="DB105" s="51"/>
      <c r="DC105" s="51"/>
      <c r="DD105" s="51"/>
      <c r="DE105" s="51"/>
      <c r="DF105" s="51"/>
      <c r="DG105" s="51"/>
      <c r="DH105" s="51"/>
      <c r="DI105" s="51"/>
      <c r="DJ105" s="51"/>
      <c r="DK105" s="51"/>
      <c r="DL105" s="51"/>
      <c r="DM105" s="51"/>
      <c r="DN105" s="51"/>
      <c r="DO105" s="51"/>
      <c r="DP105" s="51"/>
      <c r="DQ105" s="51"/>
      <c r="DR105" s="51"/>
      <c r="DS105" s="51"/>
      <c r="DT105" s="51"/>
      <c r="DU105" s="51"/>
      <c r="DV105" s="51"/>
      <c r="DW105" s="51"/>
      <c r="DX105" s="51"/>
      <c r="DY105" s="51"/>
      <c r="DZ105" s="51"/>
      <c r="EA105" s="51"/>
    </row>
    <row r="106" spans="1:131" ht="11.25" customHeight="1" x14ac:dyDescent="0.15">
      <c r="A106" s="62"/>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51"/>
      <c r="BR106" s="51"/>
      <c r="BS106" s="51"/>
      <c r="BT106" s="51"/>
      <c r="BU106" s="51"/>
      <c r="BV106" s="51"/>
      <c r="BW106" s="51"/>
      <c r="BX106" s="51"/>
      <c r="BY106" s="51"/>
      <c r="BZ106" s="51"/>
      <c r="CA106" s="51"/>
      <c r="CB106" s="51"/>
      <c r="CC106" s="51"/>
      <c r="CD106" s="51"/>
      <c r="CE106" s="51"/>
      <c r="CF106" s="51"/>
      <c r="CG106" s="51"/>
      <c r="CH106" s="51"/>
      <c r="CI106" s="51"/>
      <c r="CJ106" s="51"/>
      <c r="CK106" s="51"/>
      <c r="CL106" s="51"/>
      <c r="CM106" s="51"/>
      <c r="CN106" s="51"/>
      <c r="CO106" s="51"/>
      <c r="CP106" s="51"/>
      <c r="CQ106" s="51"/>
      <c r="CR106" s="51"/>
      <c r="CS106" s="51"/>
      <c r="CT106" s="51"/>
      <c r="CU106" s="51"/>
      <c r="CV106" s="51"/>
      <c r="CW106" s="51"/>
      <c r="CX106" s="51"/>
      <c r="CY106" s="51"/>
      <c r="CZ106" s="51"/>
      <c r="DA106" s="51"/>
      <c r="DB106" s="51"/>
      <c r="DC106" s="51"/>
      <c r="DD106" s="51"/>
      <c r="DE106" s="51"/>
      <c r="DF106" s="51"/>
      <c r="DG106" s="51"/>
      <c r="DH106" s="51"/>
      <c r="DI106" s="51"/>
      <c r="DJ106" s="51"/>
      <c r="DK106" s="51"/>
      <c r="DL106" s="51"/>
      <c r="DM106" s="51"/>
      <c r="DN106" s="51"/>
      <c r="DO106" s="51"/>
      <c r="DP106" s="51"/>
      <c r="DQ106" s="51"/>
      <c r="DR106" s="51"/>
      <c r="DS106" s="51"/>
      <c r="DT106" s="51"/>
      <c r="DU106" s="51"/>
      <c r="DV106" s="51"/>
      <c r="DW106" s="51"/>
      <c r="DX106" s="51"/>
      <c r="DY106" s="51"/>
      <c r="DZ106" s="51"/>
      <c r="EA106" s="51"/>
    </row>
    <row r="107" spans="1:131" s="51" customFormat="1" ht="26.25" customHeight="1" thickBot="1" x14ac:dyDescent="0.2">
      <c r="A107" s="70" t="s">
        <v>345</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0" t="s">
        <v>346</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1" customFormat="1" ht="26.25" customHeight="1" x14ac:dyDescent="0.15">
      <c r="A108" s="891" t="s">
        <v>347</v>
      </c>
      <c r="B108" s="892"/>
      <c r="C108" s="892"/>
      <c r="D108" s="892"/>
      <c r="E108" s="892"/>
      <c r="F108" s="892"/>
      <c r="G108" s="892"/>
      <c r="H108" s="892"/>
      <c r="I108" s="892"/>
      <c r="J108" s="892"/>
      <c r="K108" s="892"/>
      <c r="L108" s="892"/>
      <c r="M108" s="892"/>
      <c r="N108" s="892"/>
      <c r="O108" s="892"/>
      <c r="P108" s="892"/>
      <c r="Q108" s="892"/>
      <c r="R108" s="892"/>
      <c r="S108" s="892"/>
      <c r="T108" s="892"/>
      <c r="U108" s="892"/>
      <c r="V108" s="892"/>
      <c r="W108" s="892"/>
      <c r="X108" s="892"/>
      <c r="Y108" s="892"/>
      <c r="Z108" s="892"/>
      <c r="AA108" s="892"/>
      <c r="AB108" s="892"/>
      <c r="AC108" s="892"/>
      <c r="AD108" s="892"/>
      <c r="AE108" s="892"/>
      <c r="AF108" s="892"/>
      <c r="AG108" s="892"/>
      <c r="AH108" s="892"/>
      <c r="AI108" s="892"/>
      <c r="AJ108" s="892"/>
      <c r="AK108" s="892"/>
      <c r="AL108" s="892"/>
      <c r="AM108" s="892"/>
      <c r="AN108" s="892"/>
      <c r="AO108" s="892"/>
      <c r="AP108" s="892"/>
      <c r="AQ108" s="892"/>
      <c r="AR108" s="892"/>
      <c r="AS108" s="892"/>
      <c r="AT108" s="893"/>
      <c r="AU108" s="891" t="s">
        <v>348</v>
      </c>
      <c r="AV108" s="892"/>
      <c r="AW108" s="892"/>
      <c r="AX108" s="892"/>
      <c r="AY108" s="892"/>
      <c r="AZ108" s="892"/>
      <c r="BA108" s="892"/>
      <c r="BB108" s="892"/>
      <c r="BC108" s="892"/>
      <c r="BD108" s="892"/>
      <c r="BE108" s="892"/>
      <c r="BF108" s="892"/>
      <c r="BG108" s="892"/>
      <c r="BH108" s="892"/>
      <c r="BI108" s="892"/>
      <c r="BJ108" s="892"/>
      <c r="BK108" s="892"/>
      <c r="BL108" s="892"/>
      <c r="BM108" s="892"/>
      <c r="BN108" s="892"/>
      <c r="BO108" s="892"/>
      <c r="BP108" s="892"/>
      <c r="BQ108" s="892"/>
      <c r="BR108" s="892"/>
      <c r="BS108" s="892"/>
      <c r="BT108" s="892"/>
      <c r="BU108" s="892"/>
      <c r="BV108" s="892"/>
      <c r="BW108" s="892"/>
      <c r="BX108" s="892"/>
      <c r="BY108" s="892"/>
      <c r="BZ108" s="892"/>
      <c r="CA108" s="892"/>
      <c r="CB108" s="892"/>
      <c r="CC108" s="892"/>
      <c r="CD108" s="892"/>
      <c r="CE108" s="892"/>
      <c r="CF108" s="892"/>
      <c r="CG108" s="892"/>
      <c r="CH108" s="892"/>
      <c r="CI108" s="892"/>
      <c r="CJ108" s="892"/>
      <c r="CK108" s="892"/>
      <c r="CL108" s="892"/>
      <c r="CM108" s="892"/>
      <c r="CN108" s="892"/>
      <c r="CO108" s="892"/>
      <c r="CP108" s="892"/>
      <c r="CQ108" s="892"/>
      <c r="CR108" s="892"/>
      <c r="CS108" s="892"/>
      <c r="CT108" s="892"/>
      <c r="CU108" s="892"/>
      <c r="CV108" s="892"/>
      <c r="CW108" s="892"/>
      <c r="CX108" s="892"/>
      <c r="CY108" s="892"/>
      <c r="CZ108" s="892"/>
      <c r="DA108" s="892"/>
      <c r="DB108" s="892"/>
      <c r="DC108" s="892"/>
      <c r="DD108" s="892"/>
      <c r="DE108" s="892"/>
      <c r="DF108" s="892"/>
      <c r="DG108" s="892"/>
      <c r="DH108" s="892"/>
      <c r="DI108" s="892"/>
      <c r="DJ108" s="892"/>
      <c r="DK108" s="892"/>
      <c r="DL108" s="892"/>
      <c r="DM108" s="892"/>
      <c r="DN108" s="892"/>
      <c r="DO108" s="892"/>
      <c r="DP108" s="892"/>
      <c r="DQ108" s="892"/>
      <c r="DR108" s="892"/>
      <c r="DS108" s="892"/>
      <c r="DT108" s="892"/>
      <c r="DU108" s="892"/>
      <c r="DV108" s="892"/>
      <c r="DW108" s="892"/>
      <c r="DX108" s="892"/>
      <c r="DY108" s="892"/>
      <c r="DZ108" s="893"/>
    </row>
    <row r="109" spans="1:131" s="51" customFormat="1" ht="26.25" customHeight="1" x14ac:dyDescent="0.15">
      <c r="A109" s="844" t="s">
        <v>349</v>
      </c>
      <c r="B109" s="845"/>
      <c r="C109" s="845"/>
      <c r="D109" s="845"/>
      <c r="E109" s="845"/>
      <c r="F109" s="845"/>
      <c r="G109" s="845"/>
      <c r="H109" s="845"/>
      <c r="I109" s="845"/>
      <c r="J109" s="845"/>
      <c r="K109" s="845"/>
      <c r="L109" s="845"/>
      <c r="M109" s="845"/>
      <c r="N109" s="845"/>
      <c r="O109" s="845"/>
      <c r="P109" s="845"/>
      <c r="Q109" s="845"/>
      <c r="R109" s="845"/>
      <c r="S109" s="845"/>
      <c r="T109" s="845"/>
      <c r="U109" s="845"/>
      <c r="V109" s="845"/>
      <c r="W109" s="845"/>
      <c r="X109" s="845"/>
      <c r="Y109" s="845"/>
      <c r="Z109" s="846"/>
      <c r="AA109" s="847" t="s">
        <v>350</v>
      </c>
      <c r="AB109" s="845"/>
      <c r="AC109" s="845"/>
      <c r="AD109" s="845"/>
      <c r="AE109" s="846"/>
      <c r="AF109" s="847" t="s">
        <v>351</v>
      </c>
      <c r="AG109" s="845"/>
      <c r="AH109" s="845"/>
      <c r="AI109" s="845"/>
      <c r="AJ109" s="846"/>
      <c r="AK109" s="847" t="s">
        <v>222</v>
      </c>
      <c r="AL109" s="845"/>
      <c r="AM109" s="845"/>
      <c r="AN109" s="845"/>
      <c r="AO109" s="846"/>
      <c r="AP109" s="847" t="s">
        <v>352</v>
      </c>
      <c r="AQ109" s="845"/>
      <c r="AR109" s="845"/>
      <c r="AS109" s="845"/>
      <c r="AT109" s="878"/>
      <c r="AU109" s="844" t="s">
        <v>349</v>
      </c>
      <c r="AV109" s="845"/>
      <c r="AW109" s="845"/>
      <c r="AX109" s="845"/>
      <c r="AY109" s="845"/>
      <c r="AZ109" s="845"/>
      <c r="BA109" s="845"/>
      <c r="BB109" s="845"/>
      <c r="BC109" s="845"/>
      <c r="BD109" s="845"/>
      <c r="BE109" s="845"/>
      <c r="BF109" s="845"/>
      <c r="BG109" s="845"/>
      <c r="BH109" s="845"/>
      <c r="BI109" s="845"/>
      <c r="BJ109" s="845"/>
      <c r="BK109" s="845"/>
      <c r="BL109" s="845"/>
      <c r="BM109" s="845"/>
      <c r="BN109" s="845"/>
      <c r="BO109" s="845"/>
      <c r="BP109" s="846"/>
      <c r="BQ109" s="847" t="s">
        <v>350</v>
      </c>
      <c r="BR109" s="845"/>
      <c r="BS109" s="845"/>
      <c r="BT109" s="845"/>
      <c r="BU109" s="846"/>
      <c r="BV109" s="847" t="s">
        <v>351</v>
      </c>
      <c r="BW109" s="845"/>
      <c r="BX109" s="845"/>
      <c r="BY109" s="845"/>
      <c r="BZ109" s="846"/>
      <c r="CA109" s="847" t="s">
        <v>222</v>
      </c>
      <c r="CB109" s="845"/>
      <c r="CC109" s="845"/>
      <c r="CD109" s="845"/>
      <c r="CE109" s="846"/>
      <c r="CF109" s="885" t="s">
        <v>352</v>
      </c>
      <c r="CG109" s="885"/>
      <c r="CH109" s="885"/>
      <c r="CI109" s="885"/>
      <c r="CJ109" s="885"/>
      <c r="CK109" s="847" t="s">
        <v>353</v>
      </c>
      <c r="CL109" s="845"/>
      <c r="CM109" s="845"/>
      <c r="CN109" s="845"/>
      <c r="CO109" s="845"/>
      <c r="CP109" s="845"/>
      <c r="CQ109" s="845"/>
      <c r="CR109" s="845"/>
      <c r="CS109" s="845"/>
      <c r="CT109" s="845"/>
      <c r="CU109" s="845"/>
      <c r="CV109" s="845"/>
      <c r="CW109" s="845"/>
      <c r="CX109" s="845"/>
      <c r="CY109" s="845"/>
      <c r="CZ109" s="845"/>
      <c r="DA109" s="845"/>
      <c r="DB109" s="845"/>
      <c r="DC109" s="845"/>
      <c r="DD109" s="845"/>
      <c r="DE109" s="845"/>
      <c r="DF109" s="846"/>
      <c r="DG109" s="847" t="s">
        <v>350</v>
      </c>
      <c r="DH109" s="845"/>
      <c r="DI109" s="845"/>
      <c r="DJ109" s="845"/>
      <c r="DK109" s="846"/>
      <c r="DL109" s="847" t="s">
        <v>351</v>
      </c>
      <c r="DM109" s="845"/>
      <c r="DN109" s="845"/>
      <c r="DO109" s="845"/>
      <c r="DP109" s="846"/>
      <c r="DQ109" s="847" t="s">
        <v>222</v>
      </c>
      <c r="DR109" s="845"/>
      <c r="DS109" s="845"/>
      <c r="DT109" s="845"/>
      <c r="DU109" s="846"/>
      <c r="DV109" s="847" t="s">
        <v>352</v>
      </c>
      <c r="DW109" s="845"/>
      <c r="DX109" s="845"/>
      <c r="DY109" s="845"/>
      <c r="DZ109" s="878"/>
    </row>
    <row r="110" spans="1:131" s="51" customFormat="1" ht="26.25" customHeight="1" x14ac:dyDescent="0.15">
      <c r="A110" s="756" t="s">
        <v>354</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7">
        <v>976404</v>
      </c>
      <c r="AB110" s="838"/>
      <c r="AC110" s="838"/>
      <c r="AD110" s="838"/>
      <c r="AE110" s="839"/>
      <c r="AF110" s="840">
        <v>885567</v>
      </c>
      <c r="AG110" s="838"/>
      <c r="AH110" s="838"/>
      <c r="AI110" s="838"/>
      <c r="AJ110" s="839"/>
      <c r="AK110" s="840">
        <v>840704</v>
      </c>
      <c r="AL110" s="838"/>
      <c r="AM110" s="838"/>
      <c r="AN110" s="838"/>
      <c r="AO110" s="839"/>
      <c r="AP110" s="841">
        <v>13.8</v>
      </c>
      <c r="AQ110" s="842"/>
      <c r="AR110" s="842"/>
      <c r="AS110" s="842"/>
      <c r="AT110" s="843"/>
      <c r="AU110" s="879" t="s">
        <v>355</v>
      </c>
      <c r="AV110" s="880"/>
      <c r="AW110" s="880"/>
      <c r="AX110" s="880"/>
      <c r="AY110" s="880"/>
      <c r="AZ110" s="789" t="s">
        <v>356</v>
      </c>
      <c r="BA110" s="757"/>
      <c r="BB110" s="757"/>
      <c r="BC110" s="757"/>
      <c r="BD110" s="757"/>
      <c r="BE110" s="757"/>
      <c r="BF110" s="757"/>
      <c r="BG110" s="757"/>
      <c r="BH110" s="757"/>
      <c r="BI110" s="757"/>
      <c r="BJ110" s="757"/>
      <c r="BK110" s="757"/>
      <c r="BL110" s="757"/>
      <c r="BM110" s="757"/>
      <c r="BN110" s="757"/>
      <c r="BO110" s="757"/>
      <c r="BP110" s="758"/>
      <c r="BQ110" s="790">
        <v>8672535</v>
      </c>
      <c r="BR110" s="774"/>
      <c r="BS110" s="774"/>
      <c r="BT110" s="774"/>
      <c r="BU110" s="774"/>
      <c r="BV110" s="774">
        <v>8239072</v>
      </c>
      <c r="BW110" s="774"/>
      <c r="BX110" s="774"/>
      <c r="BY110" s="774"/>
      <c r="BZ110" s="774"/>
      <c r="CA110" s="774">
        <v>8023239</v>
      </c>
      <c r="CB110" s="774"/>
      <c r="CC110" s="774"/>
      <c r="CD110" s="774"/>
      <c r="CE110" s="774"/>
      <c r="CF110" s="812">
        <v>131.5</v>
      </c>
      <c r="CG110" s="813"/>
      <c r="CH110" s="813"/>
      <c r="CI110" s="813"/>
      <c r="CJ110" s="813"/>
      <c r="CK110" s="875" t="s">
        <v>357</v>
      </c>
      <c r="CL110" s="832"/>
      <c r="CM110" s="789" t="s">
        <v>358</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790" t="s">
        <v>46</v>
      </c>
      <c r="DH110" s="774"/>
      <c r="DI110" s="774"/>
      <c r="DJ110" s="774"/>
      <c r="DK110" s="774"/>
      <c r="DL110" s="774" t="s">
        <v>46</v>
      </c>
      <c r="DM110" s="774"/>
      <c r="DN110" s="774"/>
      <c r="DO110" s="774"/>
      <c r="DP110" s="774"/>
      <c r="DQ110" s="774" t="s">
        <v>46</v>
      </c>
      <c r="DR110" s="774"/>
      <c r="DS110" s="774"/>
      <c r="DT110" s="774"/>
      <c r="DU110" s="774"/>
      <c r="DV110" s="775" t="s">
        <v>46</v>
      </c>
      <c r="DW110" s="775"/>
      <c r="DX110" s="775"/>
      <c r="DY110" s="775"/>
      <c r="DZ110" s="776"/>
    </row>
    <row r="111" spans="1:131" s="51" customFormat="1" ht="26.25" customHeight="1" x14ac:dyDescent="0.15">
      <c r="A111" s="723" t="s">
        <v>359</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74"/>
      <c r="AA111" s="861" t="s">
        <v>46</v>
      </c>
      <c r="AB111" s="862"/>
      <c r="AC111" s="862"/>
      <c r="AD111" s="862"/>
      <c r="AE111" s="863"/>
      <c r="AF111" s="864" t="s">
        <v>46</v>
      </c>
      <c r="AG111" s="862"/>
      <c r="AH111" s="862"/>
      <c r="AI111" s="862"/>
      <c r="AJ111" s="863"/>
      <c r="AK111" s="864" t="s">
        <v>46</v>
      </c>
      <c r="AL111" s="862"/>
      <c r="AM111" s="862"/>
      <c r="AN111" s="862"/>
      <c r="AO111" s="863"/>
      <c r="AP111" s="865" t="s">
        <v>46</v>
      </c>
      <c r="AQ111" s="866"/>
      <c r="AR111" s="866"/>
      <c r="AS111" s="866"/>
      <c r="AT111" s="867"/>
      <c r="AU111" s="881"/>
      <c r="AV111" s="882"/>
      <c r="AW111" s="882"/>
      <c r="AX111" s="882"/>
      <c r="AY111" s="882"/>
      <c r="AZ111" s="764" t="s">
        <v>360</v>
      </c>
      <c r="BA111" s="701"/>
      <c r="BB111" s="701"/>
      <c r="BC111" s="701"/>
      <c r="BD111" s="701"/>
      <c r="BE111" s="701"/>
      <c r="BF111" s="701"/>
      <c r="BG111" s="701"/>
      <c r="BH111" s="701"/>
      <c r="BI111" s="701"/>
      <c r="BJ111" s="701"/>
      <c r="BK111" s="701"/>
      <c r="BL111" s="701"/>
      <c r="BM111" s="701"/>
      <c r="BN111" s="701"/>
      <c r="BO111" s="701"/>
      <c r="BP111" s="702"/>
      <c r="BQ111" s="765" t="s">
        <v>46</v>
      </c>
      <c r="BR111" s="766"/>
      <c r="BS111" s="766"/>
      <c r="BT111" s="766"/>
      <c r="BU111" s="766"/>
      <c r="BV111" s="766" t="s">
        <v>46</v>
      </c>
      <c r="BW111" s="766"/>
      <c r="BX111" s="766"/>
      <c r="BY111" s="766"/>
      <c r="BZ111" s="766"/>
      <c r="CA111" s="766" t="s">
        <v>46</v>
      </c>
      <c r="CB111" s="766"/>
      <c r="CC111" s="766"/>
      <c r="CD111" s="766"/>
      <c r="CE111" s="766"/>
      <c r="CF111" s="821" t="s">
        <v>46</v>
      </c>
      <c r="CG111" s="822"/>
      <c r="CH111" s="822"/>
      <c r="CI111" s="822"/>
      <c r="CJ111" s="822"/>
      <c r="CK111" s="876"/>
      <c r="CL111" s="834"/>
      <c r="CM111" s="764" t="s">
        <v>361</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46</v>
      </c>
      <c r="DH111" s="766"/>
      <c r="DI111" s="766"/>
      <c r="DJ111" s="766"/>
      <c r="DK111" s="766"/>
      <c r="DL111" s="766" t="s">
        <v>46</v>
      </c>
      <c r="DM111" s="766"/>
      <c r="DN111" s="766"/>
      <c r="DO111" s="766"/>
      <c r="DP111" s="766"/>
      <c r="DQ111" s="766" t="s">
        <v>46</v>
      </c>
      <c r="DR111" s="766"/>
      <c r="DS111" s="766"/>
      <c r="DT111" s="766"/>
      <c r="DU111" s="766"/>
      <c r="DV111" s="743" t="s">
        <v>46</v>
      </c>
      <c r="DW111" s="743"/>
      <c r="DX111" s="743"/>
      <c r="DY111" s="743"/>
      <c r="DZ111" s="744"/>
    </row>
    <row r="112" spans="1:131" s="51" customFormat="1" ht="26.25" customHeight="1" x14ac:dyDescent="0.15">
      <c r="A112" s="868" t="s">
        <v>362</v>
      </c>
      <c r="B112" s="869"/>
      <c r="C112" s="701" t="s">
        <v>363</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t="s">
        <v>46</v>
      </c>
      <c r="AB112" s="729"/>
      <c r="AC112" s="729"/>
      <c r="AD112" s="729"/>
      <c r="AE112" s="730"/>
      <c r="AF112" s="731" t="s">
        <v>46</v>
      </c>
      <c r="AG112" s="729"/>
      <c r="AH112" s="729"/>
      <c r="AI112" s="729"/>
      <c r="AJ112" s="730"/>
      <c r="AK112" s="731" t="s">
        <v>46</v>
      </c>
      <c r="AL112" s="729"/>
      <c r="AM112" s="729"/>
      <c r="AN112" s="729"/>
      <c r="AO112" s="730"/>
      <c r="AP112" s="770" t="s">
        <v>46</v>
      </c>
      <c r="AQ112" s="771"/>
      <c r="AR112" s="771"/>
      <c r="AS112" s="771"/>
      <c r="AT112" s="772"/>
      <c r="AU112" s="881"/>
      <c r="AV112" s="882"/>
      <c r="AW112" s="882"/>
      <c r="AX112" s="882"/>
      <c r="AY112" s="882"/>
      <c r="AZ112" s="764" t="s">
        <v>364</v>
      </c>
      <c r="BA112" s="701"/>
      <c r="BB112" s="701"/>
      <c r="BC112" s="701"/>
      <c r="BD112" s="701"/>
      <c r="BE112" s="701"/>
      <c r="BF112" s="701"/>
      <c r="BG112" s="701"/>
      <c r="BH112" s="701"/>
      <c r="BI112" s="701"/>
      <c r="BJ112" s="701"/>
      <c r="BK112" s="701"/>
      <c r="BL112" s="701"/>
      <c r="BM112" s="701"/>
      <c r="BN112" s="701"/>
      <c r="BO112" s="701"/>
      <c r="BP112" s="702"/>
      <c r="BQ112" s="765">
        <v>3710154</v>
      </c>
      <c r="BR112" s="766"/>
      <c r="BS112" s="766"/>
      <c r="BT112" s="766"/>
      <c r="BU112" s="766"/>
      <c r="BV112" s="766">
        <v>3724822</v>
      </c>
      <c r="BW112" s="766"/>
      <c r="BX112" s="766"/>
      <c r="BY112" s="766"/>
      <c r="BZ112" s="766"/>
      <c r="CA112" s="766">
        <v>3469752</v>
      </c>
      <c r="CB112" s="766"/>
      <c r="CC112" s="766"/>
      <c r="CD112" s="766"/>
      <c r="CE112" s="766"/>
      <c r="CF112" s="821">
        <v>56.9</v>
      </c>
      <c r="CG112" s="822"/>
      <c r="CH112" s="822"/>
      <c r="CI112" s="822"/>
      <c r="CJ112" s="822"/>
      <c r="CK112" s="876"/>
      <c r="CL112" s="834"/>
      <c r="CM112" s="764" t="s">
        <v>365</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46</v>
      </c>
      <c r="DH112" s="766"/>
      <c r="DI112" s="766"/>
      <c r="DJ112" s="766"/>
      <c r="DK112" s="766"/>
      <c r="DL112" s="766" t="s">
        <v>46</v>
      </c>
      <c r="DM112" s="766"/>
      <c r="DN112" s="766"/>
      <c r="DO112" s="766"/>
      <c r="DP112" s="766"/>
      <c r="DQ112" s="766" t="s">
        <v>46</v>
      </c>
      <c r="DR112" s="766"/>
      <c r="DS112" s="766"/>
      <c r="DT112" s="766"/>
      <c r="DU112" s="766"/>
      <c r="DV112" s="743" t="s">
        <v>46</v>
      </c>
      <c r="DW112" s="743"/>
      <c r="DX112" s="743"/>
      <c r="DY112" s="743"/>
      <c r="DZ112" s="744"/>
    </row>
    <row r="113" spans="1:130" s="51" customFormat="1" ht="26.25" customHeight="1" x14ac:dyDescent="0.15">
      <c r="A113" s="870"/>
      <c r="B113" s="871"/>
      <c r="C113" s="701" t="s">
        <v>366</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861">
        <v>211474</v>
      </c>
      <c r="AB113" s="862"/>
      <c r="AC113" s="862"/>
      <c r="AD113" s="862"/>
      <c r="AE113" s="863"/>
      <c r="AF113" s="864">
        <v>215022</v>
      </c>
      <c r="AG113" s="862"/>
      <c r="AH113" s="862"/>
      <c r="AI113" s="862"/>
      <c r="AJ113" s="863"/>
      <c r="AK113" s="864">
        <v>200919</v>
      </c>
      <c r="AL113" s="862"/>
      <c r="AM113" s="862"/>
      <c r="AN113" s="862"/>
      <c r="AO113" s="863"/>
      <c r="AP113" s="865">
        <v>3.3</v>
      </c>
      <c r="AQ113" s="866"/>
      <c r="AR113" s="866"/>
      <c r="AS113" s="866"/>
      <c r="AT113" s="867"/>
      <c r="AU113" s="881"/>
      <c r="AV113" s="882"/>
      <c r="AW113" s="882"/>
      <c r="AX113" s="882"/>
      <c r="AY113" s="882"/>
      <c r="AZ113" s="764" t="s">
        <v>367</v>
      </c>
      <c r="BA113" s="701"/>
      <c r="BB113" s="701"/>
      <c r="BC113" s="701"/>
      <c r="BD113" s="701"/>
      <c r="BE113" s="701"/>
      <c r="BF113" s="701"/>
      <c r="BG113" s="701"/>
      <c r="BH113" s="701"/>
      <c r="BI113" s="701"/>
      <c r="BJ113" s="701"/>
      <c r="BK113" s="701"/>
      <c r="BL113" s="701"/>
      <c r="BM113" s="701"/>
      <c r="BN113" s="701"/>
      <c r="BO113" s="701"/>
      <c r="BP113" s="702"/>
      <c r="BQ113" s="765">
        <v>397676</v>
      </c>
      <c r="BR113" s="766"/>
      <c r="BS113" s="766"/>
      <c r="BT113" s="766"/>
      <c r="BU113" s="766"/>
      <c r="BV113" s="766">
        <v>371100</v>
      </c>
      <c r="BW113" s="766"/>
      <c r="BX113" s="766"/>
      <c r="BY113" s="766"/>
      <c r="BZ113" s="766"/>
      <c r="CA113" s="766">
        <v>393518</v>
      </c>
      <c r="CB113" s="766"/>
      <c r="CC113" s="766"/>
      <c r="CD113" s="766"/>
      <c r="CE113" s="766"/>
      <c r="CF113" s="821">
        <v>6.5</v>
      </c>
      <c r="CG113" s="822"/>
      <c r="CH113" s="822"/>
      <c r="CI113" s="822"/>
      <c r="CJ113" s="822"/>
      <c r="CK113" s="876"/>
      <c r="CL113" s="834"/>
      <c r="CM113" s="764" t="s">
        <v>368</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28" t="s">
        <v>46</v>
      </c>
      <c r="DH113" s="729"/>
      <c r="DI113" s="729"/>
      <c r="DJ113" s="729"/>
      <c r="DK113" s="730"/>
      <c r="DL113" s="731" t="s">
        <v>46</v>
      </c>
      <c r="DM113" s="729"/>
      <c r="DN113" s="729"/>
      <c r="DO113" s="729"/>
      <c r="DP113" s="730"/>
      <c r="DQ113" s="731" t="s">
        <v>46</v>
      </c>
      <c r="DR113" s="729"/>
      <c r="DS113" s="729"/>
      <c r="DT113" s="729"/>
      <c r="DU113" s="730"/>
      <c r="DV113" s="770" t="s">
        <v>46</v>
      </c>
      <c r="DW113" s="771"/>
      <c r="DX113" s="771"/>
      <c r="DY113" s="771"/>
      <c r="DZ113" s="772"/>
    </row>
    <row r="114" spans="1:130" s="51" customFormat="1" ht="26.25" customHeight="1" x14ac:dyDescent="0.15">
      <c r="A114" s="870"/>
      <c r="B114" s="871"/>
      <c r="C114" s="701" t="s">
        <v>369</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v>37303</v>
      </c>
      <c r="AB114" s="729"/>
      <c r="AC114" s="729"/>
      <c r="AD114" s="729"/>
      <c r="AE114" s="730"/>
      <c r="AF114" s="731">
        <v>37213</v>
      </c>
      <c r="AG114" s="729"/>
      <c r="AH114" s="729"/>
      <c r="AI114" s="729"/>
      <c r="AJ114" s="730"/>
      <c r="AK114" s="731">
        <v>38038</v>
      </c>
      <c r="AL114" s="729"/>
      <c r="AM114" s="729"/>
      <c r="AN114" s="729"/>
      <c r="AO114" s="730"/>
      <c r="AP114" s="770">
        <v>0.6</v>
      </c>
      <c r="AQ114" s="771"/>
      <c r="AR114" s="771"/>
      <c r="AS114" s="771"/>
      <c r="AT114" s="772"/>
      <c r="AU114" s="881"/>
      <c r="AV114" s="882"/>
      <c r="AW114" s="882"/>
      <c r="AX114" s="882"/>
      <c r="AY114" s="882"/>
      <c r="AZ114" s="764" t="s">
        <v>370</v>
      </c>
      <c r="BA114" s="701"/>
      <c r="BB114" s="701"/>
      <c r="BC114" s="701"/>
      <c r="BD114" s="701"/>
      <c r="BE114" s="701"/>
      <c r="BF114" s="701"/>
      <c r="BG114" s="701"/>
      <c r="BH114" s="701"/>
      <c r="BI114" s="701"/>
      <c r="BJ114" s="701"/>
      <c r="BK114" s="701"/>
      <c r="BL114" s="701"/>
      <c r="BM114" s="701"/>
      <c r="BN114" s="701"/>
      <c r="BO114" s="701"/>
      <c r="BP114" s="702"/>
      <c r="BQ114" s="765">
        <v>2447837</v>
      </c>
      <c r="BR114" s="766"/>
      <c r="BS114" s="766"/>
      <c r="BT114" s="766"/>
      <c r="BU114" s="766"/>
      <c r="BV114" s="766">
        <v>2418334</v>
      </c>
      <c r="BW114" s="766"/>
      <c r="BX114" s="766"/>
      <c r="BY114" s="766"/>
      <c r="BZ114" s="766"/>
      <c r="CA114" s="766">
        <v>2364884</v>
      </c>
      <c r="CB114" s="766"/>
      <c r="CC114" s="766"/>
      <c r="CD114" s="766"/>
      <c r="CE114" s="766"/>
      <c r="CF114" s="821">
        <v>38.799999999999997</v>
      </c>
      <c r="CG114" s="822"/>
      <c r="CH114" s="822"/>
      <c r="CI114" s="822"/>
      <c r="CJ114" s="822"/>
      <c r="CK114" s="876"/>
      <c r="CL114" s="834"/>
      <c r="CM114" s="764" t="s">
        <v>371</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28" t="s">
        <v>46</v>
      </c>
      <c r="DH114" s="729"/>
      <c r="DI114" s="729"/>
      <c r="DJ114" s="729"/>
      <c r="DK114" s="730"/>
      <c r="DL114" s="731" t="s">
        <v>46</v>
      </c>
      <c r="DM114" s="729"/>
      <c r="DN114" s="729"/>
      <c r="DO114" s="729"/>
      <c r="DP114" s="730"/>
      <c r="DQ114" s="731" t="s">
        <v>46</v>
      </c>
      <c r="DR114" s="729"/>
      <c r="DS114" s="729"/>
      <c r="DT114" s="729"/>
      <c r="DU114" s="730"/>
      <c r="DV114" s="770" t="s">
        <v>46</v>
      </c>
      <c r="DW114" s="771"/>
      <c r="DX114" s="771"/>
      <c r="DY114" s="771"/>
      <c r="DZ114" s="772"/>
    </row>
    <row r="115" spans="1:130" s="51" customFormat="1" ht="26.25" customHeight="1" x14ac:dyDescent="0.15">
      <c r="A115" s="870"/>
      <c r="B115" s="871"/>
      <c r="C115" s="701" t="s">
        <v>372</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861" t="s">
        <v>46</v>
      </c>
      <c r="AB115" s="862"/>
      <c r="AC115" s="862"/>
      <c r="AD115" s="862"/>
      <c r="AE115" s="863"/>
      <c r="AF115" s="864" t="s">
        <v>46</v>
      </c>
      <c r="AG115" s="862"/>
      <c r="AH115" s="862"/>
      <c r="AI115" s="862"/>
      <c r="AJ115" s="863"/>
      <c r="AK115" s="864" t="s">
        <v>46</v>
      </c>
      <c r="AL115" s="862"/>
      <c r="AM115" s="862"/>
      <c r="AN115" s="862"/>
      <c r="AO115" s="863"/>
      <c r="AP115" s="865" t="s">
        <v>46</v>
      </c>
      <c r="AQ115" s="866"/>
      <c r="AR115" s="866"/>
      <c r="AS115" s="866"/>
      <c r="AT115" s="867"/>
      <c r="AU115" s="881"/>
      <c r="AV115" s="882"/>
      <c r="AW115" s="882"/>
      <c r="AX115" s="882"/>
      <c r="AY115" s="882"/>
      <c r="AZ115" s="764" t="s">
        <v>373</v>
      </c>
      <c r="BA115" s="701"/>
      <c r="BB115" s="701"/>
      <c r="BC115" s="701"/>
      <c r="BD115" s="701"/>
      <c r="BE115" s="701"/>
      <c r="BF115" s="701"/>
      <c r="BG115" s="701"/>
      <c r="BH115" s="701"/>
      <c r="BI115" s="701"/>
      <c r="BJ115" s="701"/>
      <c r="BK115" s="701"/>
      <c r="BL115" s="701"/>
      <c r="BM115" s="701"/>
      <c r="BN115" s="701"/>
      <c r="BO115" s="701"/>
      <c r="BP115" s="702"/>
      <c r="BQ115" s="765" t="s">
        <v>46</v>
      </c>
      <c r="BR115" s="766"/>
      <c r="BS115" s="766"/>
      <c r="BT115" s="766"/>
      <c r="BU115" s="766"/>
      <c r="BV115" s="766" t="s">
        <v>46</v>
      </c>
      <c r="BW115" s="766"/>
      <c r="BX115" s="766"/>
      <c r="BY115" s="766"/>
      <c r="BZ115" s="766"/>
      <c r="CA115" s="766" t="s">
        <v>46</v>
      </c>
      <c r="CB115" s="766"/>
      <c r="CC115" s="766"/>
      <c r="CD115" s="766"/>
      <c r="CE115" s="766"/>
      <c r="CF115" s="821" t="s">
        <v>46</v>
      </c>
      <c r="CG115" s="822"/>
      <c r="CH115" s="822"/>
      <c r="CI115" s="822"/>
      <c r="CJ115" s="822"/>
      <c r="CK115" s="876"/>
      <c r="CL115" s="834"/>
      <c r="CM115" s="764" t="s">
        <v>374</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28" t="s">
        <v>46</v>
      </c>
      <c r="DH115" s="729"/>
      <c r="DI115" s="729"/>
      <c r="DJ115" s="729"/>
      <c r="DK115" s="730"/>
      <c r="DL115" s="731" t="s">
        <v>46</v>
      </c>
      <c r="DM115" s="729"/>
      <c r="DN115" s="729"/>
      <c r="DO115" s="729"/>
      <c r="DP115" s="730"/>
      <c r="DQ115" s="731" t="s">
        <v>46</v>
      </c>
      <c r="DR115" s="729"/>
      <c r="DS115" s="729"/>
      <c r="DT115" s="729"/>
      <c r="DU115" s="730"/>
      <c r="DV115" s="770" t="s">
        <v>46</v>
      </c>
      <c r="DW115" s="771"/>
      <c r="DX115" s="771"/>
      <c r="DY115" s="771"/>
      <c r="DZ115" s="772"/>
    </row>
    <row r="116" spans="1:130" s="51" customFormat="1" ht="26.25" customHeight="1" x14ac:dyDescent="0.15">
      <c r="A116" s="872"/>
      <c r="B116" s="873"/>
      <c r="C116" s="768" t="s">
        <v>375</v>
      </c>
      <c r="D116" s="768"/>
      <c r="E116" s="768"/>
      <c r="F116" s="768"/>
      <c r="G116" s="768"/>
      <c r="H116" s="768"/>
      <c r="I116" s="768"/>
      <c r="J116" s="768"/>
      <c r="K116" s="768"/>
      <c r="L116" s="768"/>
      <c r="M116" s="768"/>
      <c r="N116" s="768"/>
      <c r="O116" s="768"/>
      <c r="P116" s="768"/>
      <c r="Q116" s="768"/>
      <c r="R116" s="768"/>
      <c r="S116" s="768"/>
      <c r="T116" s="768"/>
      <c r="U116" s="768"/>
      <c r="V116" s="768"/>
      <c r="W116" s="768"/>
      <c r="X116" s="768"/>
      <c r="Y116" s="768"/>
      <c r="Z116" s="769"/>
      <c r="AA116" s="728" t="s">
        <v>46</v>
      </c>
      <c r="AB116" s="729"/>
      <c r="AC116" s="729"/>
      <c r="AD116" s="729"/>
      <c r="AE116" s="730"/>
      <c r="AF116" s="731" t="s">
        <v>46</v>
      </c>
      <c r="AG116" s="729"/>
      <c r="AH116" s="729"/>
      <c r="AI116" s="729"/>
      <c r="AJ116" s="730"/>
      <c r="AK116" s="731" t="s">
        <v>46</v>
      </c>
      <c r="AL116" s="729"/>
      <c r="AM116" s="729"/>
      <c r="AN116" s="729"/>
      <c r="AO116" s="730"/>
      <c r="AP116" s="770" t="s">
        <v>46</v>
      </c>
      <c r="AQ116" s="771"/>
      <c r="AR116" s="771"/>
      <c r="AS116" s="771"/>
      <c r="AT116" s="772"/>
      <c r="AU116" s="881"/>
      <c r="AV116" s="882"/>
      <c r="AW116" s="882"/>
      <c r="AX116" s="882"/>
      <c r="AY116" s="882"/>
      <c r="AZ116" s="858" t="s">
        <v>376</v>
      </c>
      <c r="BA116" s="859"/>
      <c r="BB116" s="859"/>
      <c r="BC116" s="859"/>
      <c r="BD116" s="859"/>
      <c r="BE116" s="859"/>
      <c r="BF116" s="859"/>
      <c r="BG116" s="859"/>
      <c r="BH116" s="859"/>
      <c r="BI116" s="859"/>
      <c r="BJ116" s="859"/>
      <c r="BK116" s="859"/>
      <c r="BL116" s="859"/>
      <c r="BM116" s="859"/>
      <c r="BN116" s="859"/>
      <c r="BO116" s="859"/>
      <c r="BP116" s="860"/>
      <c r="BQ116" s="765" t="s">
        <v>46</v>
      </c>
      <c r="BR116" s="766"/>
      <c r="BS116" s="766"/>
      <c r="BT116" s="766"/>
      <c r="BU116" s="766"/>
      <c r="BV116" s="766" t="s">
        <v>46</v>
      </c>
      <c r="BW116" s="766"/>
      <c r="BX116" s="766"/>
      <c r="BY116" s="766"/>
      <c r="BZ116" s="766"/>
      <c r="CA116" s="766" t="s">
        <v>46</v>
      </c>
      <c r="CB116" s="766"/>
      <c r="CC116" s="766"/>
      <c r="CD116" s="766"/>
      <c r="CE116" s="766"/>
      <c r="CF116" s="821" t="s">
        <v>46</v>
      </c>
      <c r="CG116" s="822"/>
      <c r="CH116" s="822"/>
      <c r="CI116" s="822"/>
      <c r="CJ116" s="822"/>
      <c r="CK116" s="876"/>
      <c r="CL116" s="834"/>
      <c r="CM116" s="764" t="s">
        <v>377</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28" t="s">
        <v>46</v>
      </c>
      <c r="DH116" s="729"/>
      <c r="DI116" s="729"/>
      <c r="DJ116" s="729"/>
      <c r="DK116" s="730"/>
      <c r="DL116" s="731" t="s">
        <v>46</v>
      </c>
      <c r="DM116" s="729"/>
      <c r="DN116" s="729"/>
      <c r="DO116" s="729"/>
      <c r="DP116" s="730"/>
      <c r="DQ116" s="731" t="s">
        <v>46</v>
      </c>
      <c r="DR116" s="729"/>
      <c r="DS116" s="729"/>
      <c r="DT116" s="729"/>
      <c r="DU116" s="730"/>
      <c r="DV116" s="770" t="s">
        <v>46</v>
      </c>
      <c r="DW116" s="771"/>
      <c r="DX116" s="771"/>
      <c r="DY116" s="771"/>
      <c r="DZ116" s="772"/>
    </row>
    <row r="117" spans="1:130" s="51" customFormat="1" ht="26.25" customHeight="1" x14ac:dyDescent="0.15">
      <c r="A117" s="844" t="s">
        <v>103</v>
      </c>
      <c r="B117" s="845"/>
      <c r="C117" s="845"/>
      <c r="D117" s="845"/>
      <c r="E117" s="845"/>
      <c r="F117" s="845"/>
      <c r="G117" s="845"/>
      <c r="H117" s="845"/>
      <c r="I117" s="845"/>
      <c r="J117" s="845"/>
      <c r="K117" s="845"/>
      <c r="L117" s="845"/>
      <c r="M117" s="845"/>
      <c r="N117" s="845"/>
      <c r="O117" s="845"/>
      <c r="P117" s="845"/>
      <c r="Q117" s="845"/>
      <c r="R117" s="845"/>
      <c r="S117" s="845"/>
      <c r="T117" s="845"/>
      <c r="U117" s="845"/>
      <c r="V117" s="845"/>
      <c r="W117" s="845"/>
      <c r="X117" s="845"/>
      <c r="Y117" s="803" t="s">
        <v>378</v>
      </c>
      <c r="Z117" s="846"/>
      <c r="AA117" s="851">
        <v>1225181</v>
      </c>
      <c r="AB117" s="852"/>
      <c r="AC117" s="852"/>
      <c r="AD117" s="852"/>
      <c r="AE117" s="853"/>
      <c r="AF117" s="854">
        <v>1137802</v>
      </c>
      <c r="AG117" s="852"/>
      <c r="AH117" s="852"/>
      <c r="AI117" s="852"/>
      <c r="AJ117" s="853"/>
      <c r="AK117" s="854">
        <v>1079661</v>
      </c>
      <c r="AL117" s="852"/>
      <c r="AM117" s="852"/>
      <c r="AN117" s="852"/>
      <c r="AO117" s="853"/>
      <c r="AP117" s="855"/>
      <c r="AQ117" s="856"/>
      <c r="AR117" s="856"/>
      <c r="AS117" s="856"/>
      <c r="AT117" s="857"/>
      <c r="AU117" s="881"/>
      <c r="AV117" s="882"/>
      <c r="AW117" s="882"/>
      <c r="AX117" s="882"/>
      <c r="AY117" s="882"/>
      <c r="AZ117" s="809" t="s">
        <v>379</v>
      </c>
      <c r="BA117" s="810"/>
      <c r="BB117" s="810"/>
      <c r="BC117" s="810"/>
      <c r="BD117" s="810"/>
      <c r="BE117" s="810"/>
      <c r="BF117" s="810"/>
      <c r="BG117" s="810"/>
      <c r="BH117" s="810"/>
      <c r="BI117" s="810"/>
      <c r="BJ117" s="810"/>
      <c r="BK117" s="810"/>
      <c r="BL117" s="810"/>
      <c r="BM117" s="810"/>
      <c r="BN117" s="810"/>
      <c r="BO117" s="810"/>
      <c r="BP117" s="811"/>
      <c r="BQ117" s="765" t="s">
        <v>46</v>
      </c>
      <c r="BR117" s="766"/>
      <c r="BS117" s="766"/>
      <c r="BT117" s="766"/>
      <c r="BU117" s="766"/>
      <c r="BV117" s="766" t="s">
        <v>46</v>
      </c>
      <c r="BW117" s="766"/>
      <c r="BX117" s="766"/>
      <c r="BY117" s="766"/>
      <c r="BZ117" s="766"/>
      <c r="CA117" s="766" t="s">
        <v>46</v>
      </c>
      <c r="CB117" s="766"/>
      <c r="CC117" s="766"/>
      <c r="CD117" s="766"/>
      <c r="CE117" s="766"/>
      <c r="CF117" s="821" t="s">
        <v>46</v>
      </c>
      <c r="CG117" s="822"/>
      <c r="CH117" s="822"/>
      <c r="CI117" s="822"/>
      <c r="CJ117" s="822"/>
      <c r="CK117" s="876"/>
      <c r="CL117" s="834"/>
      <c r="CM117" s="764" t="s">
        <v>380</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28" t="s">
        <v>46</v>
      </c>
      <c r="DH117" s="729"/>
      <c r="DI117" s="729"/>
      <c r="DJ117" s="729"/>
      <c r="DK117" s="730"/>
      <c r="DL117" s="731" t="s">
        <v>46</v>
      </c>
      <c r="DM117" s="729"/>
      <c r="DN117" s="729"/>
      <c r="DO117" s="729"/>
      <c r="DP117" s="730"/>
      <c r="DQ117" s="731" t="s">
        <v>46</v>
      </c>
      <c r="DR117" s="729"/>
      <c r="DS117" s="729"/>
      <c r="DT117" s="729"/>
      <c r="DU117" s="730"/>
      <c r="DV117" s="770" t="s">
        <v>46</v>
      </c>
      <c r="DW117" s="771"/>
      <c r="DX117" s="771"/>
      <c r="DY117" s="771"/>
      <c r="DZ117" s="772"/>
    </row>
    <row r="118" spans="1:130" s="51" customFormat="1" ht="26.25" customHeight="1" x14ac:dyDescent="0.15">
      <c r="A118" s="844" t="s">
        <v>353</v>
      </c>
      <c r="B118" s="845"/>
      <c r="C118" s="845"/>
      <c r="D118" s="845"/>
      <c r="E118" s="845"/>
      <c r="F118" s="845"/>
      <c r="G118" s="845"/>
      <c r="H118" s="845"/>
      <c r="I118" s="845"/>
      <c r="J118" s="845"/>
      <c r="K118" s="845"/>
      <c r="L118" s="845"/>
      <c r="M118" s="845"/>
      <c r="N118" s="845"/>
      <c r="O118" s="845"/>
      <c r="P118" s="845"/>
      <c r="Q118" s="845"/>
      <c r="R118" s="845"/>
      <c r="S118" s="845"/>
      <c r="T118" s="845"/>
      <c r="U118" s="845"/>
      <c r="V118" s="845"/>
      <c r="W118" s="845"/>
      <c r="X118" s="845"/>
      <c r="Y118" s="845"/>
      <c r="Z118" s="846"/>
      <c r="AA118" s="847" t="s">
        <v>350</v>
      </c>
      <c r="AB118" s="845"/>
      <c r="AC118" s="845"/>
      <c r="AD118" s="845"/>
      <c r="AE118" s="846"/>
      <c r="AF118" s="847" t="s">
        <v>351</v>
      </c>
      <c r="AG118" s="845"/>
      <c r="AH118" s="845"/>
      <c r="AI118" s="845"/>
      <c r="AJ118" s="846"/>
      <c r="AK118" s="847" t="s">
        <v>222</v>
      </c>
      <c r="AL118" s="845"/>
      <c r="AM118" s="845"/>
      <c r="AN118" s="845"/>
      <c r="AO118" s="846"/>
      <c r="AP118" s="848" t="s">
        <v>352</v>
      </c>
      <c r="AQ118" s="849"/>
      <c r="AR118" s="849"/>
      <c r="AS118" s="849"/>
      <c r="AT118" s="850"/>
      <c r="AU118" s="881"/>
      <c r="AV118" s="882"/>
      <c r="AW118" s="882"/>
      <c r="AX118" s="882"/>
      <c r="AY118" s="882"/>
      <c r="AZ118" s="767" t="s">
        <v>381</v>
      </c>
      <c r="BA118" s="768"/>
      <c r="BB118" s="768"/>
      <c r="BC118" s="768"/>
      <c r="BD118" s="768"/>
      <c r="BE118" s="768"/>
      <c r="BF118" s="768"/>
      <c r="BG118" s="768"/>
      <c r="BH118" s="768"/>
      <c r="BI118" s="768"/>
      <c r="BJ118" s="768"/>
      <c r="BK118" s="768"/>
      <c r="BL118" s="768"/>
      <c r="BM118" s="768"/>
      <c r="BN118" s="768"/>
      <c r="BO118" s="768"/>
      <c r="BP118" s="769"/>
      <c r="BQ118" s="805" t="s">
        <v>46</v>
      </c>
      <c r="BR118" s="806"/>
      <c r="BS118" s="806"/>
      <c r="BT118" s="806"/>
      <c r="BU118" s="806"/>
      <c r="BV118" s="806" t="s">
        <v>46</v>
      </c>
      <c r="BW118" s="806"/>
      <c r="BX118" s="806"/>
      <c r="BY118" s="806"/>
      <c r="BZ118" s="806"/>
      <c r="CA118" s="806" t="s">
        <v>46</v>
      </c>
      <c r="CB118" s="806"/>
      <c r="CC118" s="806"/>
      <c r="CD118" s="806"/>
      <c r="CE118" s="806"/>
      <c r="CF118" s="821" t="s">
        <v>46</v>
      </c>
      <c r="CG118" s="822"/>
      <c r="CH118" s="822"/>
      <c r="CI118" s="822"/>
      <c r="CJ118" s="822"/>
      <c r="CK118" s="876"/>
      <c r="CL118" s="834"/>
      <c r="CM118" s="764" t="s">
        <v>382</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28" t="s">
        <v>46</v>
      </c>
      <c r="DH118" s="729"/>
      <c r="DI118" s="729"/>
      <c r="DJ118" s="729"/>
      <c r="DK118" s="730"/>
      <c r="DL118" s="731" t="s">
        <v>46</v>
      </c>
      <c r="DM118" s="729"/>
      <c r="DN118" s="729"/>
      <c r="DO118" s="729"/>
      <c r="DP118" s="730"/>
      <c r="DQ118" s="731" t="s">
        <v>46</v>
      </c>
      <c r="DR118" s="729"/>
      <c r="DS118" s="729"/>
      <c r="DT118" s="729"/>
      <c r="DU118" s="730"/>
      <c r="DV118" s="770" t="s">
        <v>46</v>
      </c>
      <c r="DW118" s="771"/>
      <c r="DX118" s="771"/>
      <c r="DY118" s="771"/>
      <c r="DZ118" s="772"/>
    </row>
    <row r="119" spans="1:130" s="51" customFormat="1" ht="26.25" customHeight="1" x14ac:dyDescent="0.15">
      <c r="A119" s="831" t="s">
        <v>357</v>
      </c>
      <c r="B119" s="832"/>
      <c r="C119" s="789" t="s">
        <v>358</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7" t="s">
        <v>46</v>
      </c>
      <c r="AB119" s="838"/>
      <c r="AC119" s="838"/>
      <c r="AD119" s="838"/>
      <c r="AE119" s="839"/>
      <c r="AF119" s="840" t="s">
        <v>46</v>
      </c>
      <c r="AG119" s="838"/>
      <c r="AH119" s="838"/>
      <c r="AI119" s="838"/>
      <c r="AJ119" s="839"/>
      <c r="AK119" s="840" t="s">
        <v>46</v>
      </c>
      <c r="AL119" s="838"/>
      <c r="AM119" s="838"/>
      <c r="AN119" s="838"/>
      <c r="AO119" s="839"/>
      <c r="AP119" s="841" t="s">
        <v>46</v>
      </c>
      <c r="AQ119" s="842"/>
      <c r="AR119" s="842"/>
      <c r="AS119" s="842"/>
      <c r="AT119" s="843"/>
      <c r="AU119" s="883"/>
      <c r="AV119" s="884"/>
      <c r="AW119" s="884"/>
      <c r="AX119" s="884"/>
      <c r="AY119" s="884"/>
      <c r="AZ119" s="72" t="s">
        <v>103</v>
      </c>
      <c r="BA119" s="72"/>
      <c r="BB119" s="72"/>
      <c r="BC119" s="72"/>
      <c r="BD119" s="72"/>
      <c r="BE119" s="72"/>
      <c r="BF119" s="72"/>
      <c r="BG119" s="72"/>
      <c r="BH119" s="72"/>
      <c r="BI119" s="72"/>
      <c r="BJ119" s="72"/>
      <c r="BK119" s="72"/>
      <c r="BL119" s="72"/>
      <c r="BM119" s="72"/>
      <c r="BN119" s="72"/>
      <c r="BO119" s="803" t="s">
        <v>383</v>
      </c>
      <c r="BP119" s="804"/>
      <c r="BQ119" s="805">
        <v>15228202</v>
      </c>
      <c r="BR119" s="806"/>
      <c r="BS119" s="806"/>
      <c r="BT119" s="806"/>
      <c r="BU119" s="806"/>
      <c r="BV119" s="806">
        <v>14753328</v>
      </c>
      <c r="BW119" s="806"/>
      <c r="BX119" s="806"/>
      <c r="BY119" s="806"/>
      <c r="BZ119" s="806"/>
      <c r="CA119" s="806">
        <v>14251393</v>
      </c>
      <c r="CB119" s="806"/>
      <c r="CC119" s="806"/>
      <c r="CD119" s="806"/>
      <c r="CE119" s="806"/>
      <c r="CF119" s="697"/>
      <c r="CG119" s="698"/>
      <c r="CH119" s="698"/>
      <c r="CI119" s="698"/>
      <c r="CJ119" s="802"/>
      <c r="CK119" s="877"/>
      <c r="CL119" s="836"/>
      <c r="CM119" s="767" t="s">
        <v>384</v>
      </c>
      <c r="CN119" s="768"/>
      <c r="CO119" s="768"/>
      <c r="CP119" s="768"/>
      <c r="CQ119" s="768"/>
      <c r="CR119" s="768"/>
      <c r="CS119" s="768"/>
      <c r="CT119" s="768"/>
      <c r="CU119" s="768"/>
      <c r="CV119" s="768"/>
      <c r="CW119" s="768"/>
      <c r="CX119" s="768"/>
      <c r="CY119" s="768"/>
      <c r="CZ119" s="768"/>
      <c r="DA119" s="768"/>
      <c r="DB119" s="768"/>
      <c r="DC119" s="768"/>
      <c r="DD119" s="768"/>
      <c r="DE119" s="768"/>
      <c r="DF119" s="769"/>
      <c r="DG119" s="712" t="s">
        <v>46</v>
      </c>
      <c r="DH119" s="713"/>
      <c r="DI119" s="713"/>
      <c r="DJ119" s="713"/>
      <c r="DK119" s="714"/>
      <c r="DL119" s="715" t="s">
        <v>46</v>
      </c>
      <c r="DM119" s="713"/>
      <c r="DN119" s="713"/>
      <c r="DO119" s="713"/>
      <c r="DP119" s="714"/>
      <c r="DQ119" s="715" t="s">
        <v>46</v>
      </c>
      <c r="DR119" s="713"/>
      <c r="DS119" s="713"/>
      <c r="DT119" s="713"/>
      <c r="DU119" s="714"/>
      <c r="DV119" s="777" t="s">
        <v>46</v>
      </c>
      <c r="DW119" s="778"/>
      <c r="DX119" s="778"/>
      <c r="DY119" s="778"/>
      <c r="DZ119" s="779"/>
    </row>
    <row r="120" spans="1:130" s="51" customFormat="1" ht="26.25" customHeight="1" x14ac:dyDescent="0.15">
      <c r="A120" s="833"/>
      <c r="B120" s="834"/>
      <c r="C120" s="764" t="s">
        <v>361</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46</v>
      </c>
      <c r="AB120" s="729"/>
      <c r="AC120" s="729"/>
      <c r="AD120" s="729"/>
      <c r="AE120" s="730"/>
      <c r="AF120" s="731" t="s">
        <v>46</v>
      </c>
      <c r="AG120" s="729"/>
      <c r="AH120" s="729"/>
      <c r="AI120" s="729"/>
      <c r="AJ120" s="730"/>
      <c r="AK120" s="731" t="s">
        <v>46</v>
      </c>
      <c r="AL120" s="729"/>
      <c r="AM120" s="729"/>
      <c r="AN120" s="729"/>
      <c r="AO120" s="730"/>
      <c r="AP120" s="770" t="s">
        <v>46</v>
      </c>
      <c r="AQ120" s="771"/>
      <c r="AR120" s="771"/>
      <c r="AS120" s="771"/>
      <c r="AT120" s="772"/>
      <c r="AU120" s="823" t="s">
        <v>385</v>
      </c>
      <c r="AV120" s="824"/>
      <c r="AW120" s="824"/>
      <c r="AX120" s="824"/>
      <c r="AY120" s="825"/>
      <c r="AZ120" s="789" t="s">
        <v>386</v>
      </c>
      <c r="BA120" s="757"/>
      <c r="BB120" s="757"/>
      <c r="BC120" s="757"/>
      <c r="BD120" s="757"/>
      <c r="BE120" s="757"/>
      <c r="BF120" s="757"/>
      <c r="BG120" s="757"/>
      <c r="BH120" s="757"/>
      <c r="BI120" s="757"/>
      <c r="BJ120" s="757"/>
      <c r="BK120" s="757"/>
      <c r="BL120" s="757"/>
      <c r="BM120" s="757"/>
      <c r="BN120" s="757"/>
      <c r="BO120" s="757"/>
      <c r="BP120" s="758"/>
      <c r="BQ120" s="790">
        <v>2384934</v>
      </c>
      <c r="BR120" s="774"/>
      <c r="BS120" s="774"/>
      <c r="BT120" s="774"/>
      <c r="BU120" s="774"/>
      <c r="BV120" s="774">
        <v>2580110</v>
      </c>
      <c r="BW120" s="774"/>
      <c r="BX120" s="774"/>
      <c r="BY120" s="774"/>
      <c r="BZ120" s="774"/>
      <c r="CA120" s="774">
        <v>2637620</v>
      </c>
      <c r="CB120" s="774"/>
      <c r="CC120" s="774"/>
      <c r="CD120" s="774"/>
      <c r="CE120" s="774"/>
      <c r="CF120" s="812">
        <v>43.2</v>
      </c>
      <c r="CG120" s="813"/>
      <c r="CH120" s="813"/>
      <c r="CI120" s="813"/>
      <c r="CJ120" s="813"/>
      <c r="CK120" s="814" t="s">
        <v>387</v>
      </c>
      <c r="CL120" s="781"/>
      <c r="CM120" s="781"/>
      <c r="CN120" s="781"/>
      <c r="CO120" s="782"/>
      <c r="CP120" s="818" t="s">
        <v>324</v>
      </c>
      <c r="CQ120" s="819"/>
      <c r="CR120" s="819"/>
      <c r="CS120" s="819"/>
      <c r="CT120" s="819"/>
      <c r="CU120" s="819"/>
      <c r="CV120" s="819"/>
      <c r="CW120" s="819"/>
      <c r="CX120" s="819"/>
      <c r="CY120" s="819"/>
      <c r="CZ120" s="819"/>
      <c r="DA120" s="819"/>
      <c r="DB120" s="819"/>
      <c r="DC120" s="819"/>
      <c r="DD120" s="819"/>
      <c r="DE120" s="819"/>
      <c r="DF120" s="820"/>
      <c r="DG120" s="790">
        <v>3706267</v>
      </c>
      <c r="DH120" s="774"/>
      <c r="DI120" s="774"/>
      <c r="DJ120" s="774"/>
      <c r="DK120" s="774"/>
      <c r="DL120" s="774">
        <v>3721928</v>
      </c>
      <c r="DM120" s="774"/>
      <c r="DN120" s="774"/>
      <c r="DO120" s="774"/>
      <c r="DP120" s="774"/>
      <c r="DQ120" s="774">
        <v>3467124</v>
      </c>
      <c r="DR120" s="774"/>
      <c r="DS120" s="774"/>
      <c r="DT120" s="774"/>
      <c r="DU120" s="774"/>
      <c r="DV120" s="775">
        <v>56.8</v>
      </c>
      <c r="DW120" s="775"/>
      <c r="DX120" s="775"/>
      <c r="DY120" s="775"/>
      <c r="DZ120" s="776"/>
    </row>
    <row r="121" spans="1:130" s="51" customFormat="1" ht="26.25" customHeight="1" x14ac:dyDescent="0.15">
      <c r="A121" s="833"/>
      <c r="B121" s="834"/>
      <c r="C121" s="809" t="s">
        <v>388</v>
      </c>
      <c r="D121" s="810"/>
      <c r="E121" s="810"/>
      <c r="F121" s="810"/>
      <c r="G121" s="810"/>
      <c r="H121" s="810"/>
      <c r="I121" s="810"/>
      <c r="J121" s="810"/>
      <c r="K121" s="810"/>
      <c r="L121" s="810"/>
      <c r="M121" s="810"/>
      <c r="N121" s="810"/>
      <c r="O121" s="810"/>
      <c r="P121" s="810"/>
      <c r="Q121" s="810"/>
      <c r="R121" s="810"/>
      <c r="S121" s="810"/>
      <c r="T121" s="810"/>
      <c r="U121" s="810"/>
      <c r="V121" s="810"/>
      <c r="W121" s="810"/>
      <c r="X121" s="810"/>
      <c r="Y121" s="810"/>
      <c r="Z121" s="811"/>
      <c r="AA121" s="728" t="s">
        <v>46</v>
      </c>
      <c r="AB121" s="729"/>
      <c r="AC121" s="729"/>
      <c r="AD121" s="729"/>
      <c r="AE121" s="730"/>
      <c r="AF121" s="731" t="s">
        <v>46</v>
      </c>
      <c r="AG121" s="729"/>
      <c r="AH121" s="729"/>
      <c r="AI121" s="729"/>
      <c r="AJ121" s="730"/>
      <c r="AK121" s="731" t="s">
        <v>46</v>
      </c>
      <c r="AL121" s="729"/>
      <c r="AM121" s="729"/>
      <c r="AN121" s="729"/>
      <c r="AO121" s="730"/>
      <c r="AP121" s="770" t="s">
        <v>46</v>
      </c>
      <c r="AQ121" s="771"/>
      <c r="AR121" s="771"/>
      <c r="AS121" s="771"/>
      <c r="AT121" s="772"/>
      <c r="AU121" s="826"/>
      <c r="AV121" s="827"/>
      <c r="AW121" s="827"/>
      <c r="AX121" s="827"/>
      <c r="AY121" s="828"/>
      <c r="AZ121" s="764" t="s">
        <v>389</v>
      </c>
      <c r="BA121" s="701"/>
      <c r="BB121" s="701"/>
      <c r="BC121" s="701"/>
      <c r="BD121" s="701"/>
      <c r="BE121" s="701"/>
      <c r="BF121" s="701"/>
      <c r="BG121" s="701"/>
      <c r="BH121" s="701"/>
      <c r="BI121" s="701"/>
      <c r="BJ121" s="701"/>
      <c r="BK121" s="701"/>
      <c r="BL121" s="701"/>
      <c r="BM121" s="701"/>
      <c r="BN121" s="701"/>
      <c r="BO121" s="701"/>
      <c r="BP121" s="702"/>
      <c r="BQ121" s="765">
        <v>1875738</v>
      </c>
      <c r="BR121" s="766"/>
      <c r="BS121" s="766"/>
      <c r="BT121" s="766"/>
      <c r="BU121" s="766"/>
      <c r="BV121" s="766">
        <v>1779017</v>
      </c>
      <c r="BW121" s="766"/>
      <c r="BX121" s="766"/>
      <c r="BY121" s="766"/>
      <c r="BZ121" s="766"/>
      <c r="CA121" s="766">
        <v>1783079</v>
      </c>
      <c r="CB121" s="766"/>
      <c r="CC121" s="766"/>
      <c r="CD121" s="766"/>
      <c r="CE121" s="766"/>
      <c r="CF121" s="821">
        <v>29.2</v>
      </c>
      <c r="CG121" s="822"/>
      <c r="CH121" s="822"/>
      <c r="CI121" s="822"/>
      <c r="CJ121" s="822"/>
      <c r="CK121" s="815"/>
      <c r="CL121" s="784"/>
      <c r="CM121" s="784"/>
      <c r="CN121" s="784"/>
      <c r="CO121" s="785"/>
      <c r="CP121" s="793" t="s">
        <v>322</v>
      </c>
      <c r="CQ121" s="794"/>
      <c r="CR121" s="794"/>
      <c r="CS121" s="794"/>
      <c r="CT121" s="794"/>
      <c r="CU121" s="794"/>
      <c r="CV121" s="794"/>
      <c r="CW121" s="794"/>
      <c r="CX121" s="794"/>
      <c r="CY121" s="794"/>
      <c r="CZ121" s="794"/>
      <c r="DA121" s="794"/>
      <c r="DB121" s="794"/>
      <c r="DC121" s="794"/>
      <c r="DD121" s="794"/>
      <c r="DE121" s="794"/>
      <c r="DF121" s="795"/>
      <c r="DG121" s="765">
        <v>3887</v>
      </c>
      <c r="DH121" s="766"/>
      <c r="DI121" s="766"/>
      <c r="DJ121" s="766"/>
      <c r="DK121" s="766"/>
      <c r="DL121" s="766">
        <v>2894</v>
      </c>
      <c r="DM121" s="766"/>
      <c r="DN121" s="766"/>
      <c r="DO121" s="766"/>
      <c r="DP121" s="766"/>
      <c r="DQ121" s="766">
        <v>2628</v>
      </c>
      <c r="DR121" s="766"/>
      <c r="DS121" s="766"/>
      <c r="DT121" s="766"/>
      <c r="DU121" s="766"/>
      <c r="DV121" s="743">
        <v>0</v>
      </c>
      <c r="DW121" s="743"/>
      <c r="DX121" s="743"/>
      <c r="DY121" s="743"/>
      <c r="DZ121" s="744"/>
    </row>
    <row r="122" spans="1:130" s="51" customFormat="1" ht="26.25" customHeight="1" x14ac:dyDescent="0.15">
      <c r="A122" s="833"/>
      <c r="B122" s="834"/>
      <c r="C122" s="764" t="s">
        <v>371</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46</v>
      </c>
      <c r="AB122" s="729"/>
      <c r="AC122" s="729"/>
      <c r="AD122" s="729"/>
      <c r="AE122" s="730"/>
      <c r="AF122" s="731" t="s">
        <v>46</v>
      </c>
      <c r="AG122" s="729"/>
      <c r="AH122" s="729"/>
      <c r="AI122" s="729"/>
      <c r="AJ122" s="730"/>
      <c r="AK122" s="731" t="s">
        <v>46</v>
      </c>
      <c r="AL122" s="729"/>
      <c r="AM122" s="729"/>
      <c r="AN122" s="729"/>
      <c r="AO122" s="730"/>
      <c r="AP122" s="770" t="s">
        <v>46</v>
      </c>
      <c r="AQ122" s="771"/>
      <c r="AR122" s="771"/>
      <c r="AS122" s="771"/>
      <c r="AT122" s="772"/>
      <c r="AU122" s="826"/>
      <c r="AV122" s="827"/>
      <c r="AW122" s="827"/>
      <c r="AX122" s="827"/>
      <c r="AY122" s="828"/>
      <c r="AZ122" s="767" t="s">
        <v>390</v>
      </c>
      <c r="BA122" s="768"/>
      <c r="BB122" s="768"/>
      <c r="BC122" s="768"/>
      <c r="BD122" s="768"/>
      <c r="BE122" s="768"/>
      <c r="BF122" s="768"/>
      <c r="BG122" s="768"/>
      <c r="BH122" s="768"/>
      <c r="BI122" s="768"/>
      <c r="BJ122" s="768"/>
      <c r="BK122" s="768"/>
      <c r="BL122" s="768"/>
      <c r="BM122" s="768"/>
      <c r="BN122" s="768"/>
      <c r="BO122" s="768"/>
      <c r="BP122" s="769"/>
      <c r="BQ122" s="805">
        <v>9060241</v>
      </c>
      <c r="BR122" s="806"/>
      <c r="BS122" s="806"/>
      <c r="BT122" s="806"/>
      <c r="BU122" s="806"/>
      <c r="BV122" s="806">
        <v>8689975</v>
      </c>
      <c r="BW122" s="806"/>
      <c r="BX122" s="806"/>
      <c r="BY122" s="806"/>
      <c r="BZ122" s="806"/>
      <c r="CA122" s="806">
        <v>8886592</v>
      </c>
      <c r="CB122" s="806"/>
      <c r="CC122" s="806"/>
      <c r="CD122" s="806"/>
      <c r="CE122" s="806"/>
      <c r="CF122" s="807">
        <v>145.69999999999999</v>
      </c>
      <c r="CG122" s="808"/>
      <c r="CH122" s="808"/>
      <c r="CI122" s="808"/>
      <c r="CJ122" s="808"/>
      <c r="CK122" s="815"/>
      <c r="CL122" s="784"/>
      <c r="CM122" s="784"/>
      <c r="CN122" s="784"/>
      <c r="CO122" s="785"/>
      <c r="CP122" s="793" t="s">
        <v>320</v>
      </c>
      <c r="CQ122" s="794"/>
      <c r="CR122" s="794"/>
      <c r="CS122" s="794"/>
      <c r="CT122" s="794"/>
      <c r="CU122" s="794"/>
      <c r="CV122" s="794"/>
      <c r="CW122" s="794"/>
      <c r="CX122" s="794"/>
      <c r="CY122" s="794"/>
      <c r="CZ122" s="794"/>
      <c r="DA122" s="794"/>
      <c r="DB122" s="794"/>
      <c r="DC122" s="794"/>
      <c r="DD122" s="794"/>
      <c r="DE122" s="794"/>
      <c r="DF122" s="795"/>
      <c r="DG122" s="765" t="s">
        <v>46</v>
      </c>
      <c r="DH122" s="766"/>
      <c r="DI122" s="766"/>
      <c r="DJ122" s="766"/>
      <c r="DK122" s="766"/>
      <c r="DL122" s="766" t="s">
        <v>46</v>
      </c>
      <c r="DM122" s="766"/>
      <c r="DN122" s="766"/>
      <c r="DO122" s="766"/>
      <c r="DP122" s="766"/>
      <c r="DQ122" s="766" t="s">
        <v>46</v>
      </c>
      <c r="DR122" s="766"/>
      <c r="DS122" s="766"/>
      <c r="DT122" s="766"/>
      <c r="DU122" s="766"/>
      <c r="DV122" s="743" t="s">
        <v>46</v>
      </c>
      <c r="DW122" s="743"/>
      <c r="DX122" s="743"/>
      <c r="DY122" s="743"/>
      <c r="DZ122" s="744"/>
    </row>
    <row r="123" spans="1:130" s="51" customFormat="1" ht="26.25" customHeight="1" x14ac:dyDescent="0.15">
      <c r="A123" s="833"/>
      <c r="B123" s="834"/>
      <c r="C123" s="764" t="s">
        <v>377</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46</v>
      </c>
      <c r="AB123" s="729"/>
      <c r="AC123" s="729"/>
      <c r="AD123" s="729"/>
      <c r="AE123" s="730"/>
      <c r="AF123" s="731" t="s">
        <v>46</v>
      </c>
      <c r="AG123" s="729"/>
      <c r="AH123" s="729"/>
      <c r="AI123" s="729"/>
      <c r="AJ123" s="730"/>
      <c r="AK123" s="731" t="s">
        <v>46</v>
      </c>
      <c r="AL123" s="729"/>
      <c r="AM123" s="729"/>
      <c r="AN123" s="729"/>
      <c r="AO123" s="730"/>
      <c r="AP123" s="770" t="s">
        <v>46</v>
      </c>
      <c r="AQ123" s="771"/>
      <c r="AR123" s="771"/>
      <c r="AS123" s="771"/>
      <c r="AT123" s="772"/>
      <c r="AU123" s="829"/>
      <c r="AV123" s="830"/>
      <c r="AW123" s="830"/>
      <c r="AX123" s="830"/>
      <c r="AY123" s="830"/>
      <c r="AZ123" s="72" t="s">
        <v>103</v>
      </c>
      <c r="BA123" s="72"/>
      <c r="BB123" s="72"/>
      <c r="BC123" s="72"/>
      <c r="BD123" s="72"/>
      <c r="BE123" s="72"/>
      <c r="BF123" s="72"/>
      <c r="BG123" s="72"/>
      <c r="BH123" s="72"/>
      <c r="BI123" s="72"/>
      <c r="BJ123" s="72"/>
      <c r="BK123" s="72"/>
      <c r="BL123" s="72"/>
      <c r="BM123" s="72"/>
      <c r="BN123" s="72"/>
      <c r="BO123" s="803" t="s">
        <v>391</v>
      </c>
      <c r="BP123" s="804"/>
      <c r="BQ123" s="800">
        <v>13320913</v>
      </c>
      <c r="BR123" s="801"/>
      <c r="BS123" s="801"/>
      <c r="BT123" s="801"/>
      <c r="BU123" s="801"/>
      <c r="BV123" s="801">
        <v>13049102</v>
      </c>
      <c r="BW123" s="801"/>
      <c r="BX123" s="801"/>
      <c r="BY123" s="801"/>
      <c r="BZ123" s="801"/>
      <c r="CA123" s="801">
        <v>13307291</v>
      </c>
      <c r="CB123" s="801"/>
      <c r="CC123" s="801"/>
      <c r="CD123" s="801"/>
      <c r="CE123" s="801"/>
      <c r="CF123" s="697"/>
      <c r="CG123" s="698"/>
      <c r="CH123" s="698"/>
      <c r="CI123" s="698"/>
      <c r="CJ123" s="802"/>
      <c r="CK123" s="815"/>
      <c r="CL123" s="784"/>
      <c r="CM123" s="784"/>
      <c r="CN123" s="784"/>
      <c r="CO123" s="785"/>
      <c r="CP123" s="793" t="s">
        <v>321</v>
      </c>
      <c r="CQ123" s="794"/>
      <c r="CR123" s="794"/>
      <c r="CS123" s="794"/>
      <c r="CT123" s="794"/>
      <c r="CU123" s="794"/>
      <c r="CV123" s="794"/>
      <c r="CW123" s="794"/>
      <c r="CX123" s="794"/>
      <c r="CY123" s="794"/>
      <c r="CZ123" s="794"/>
      <c r="DA123" s="794"/>
      <c r="DB123" s="794"/>
      <c r="DC123" s="794"/>
      <c r="DD123" s="794"/>
      <c r="DE123" s="794"/>
      <c r="DF123" s="795"/>
      <c r="DG123" s="728" t="s">
        <v>46</v>
      </c>
      <c r="DH123" s="729"/>
      <c r="DI123" s="729"/>
      <c r="DJ123" s="729"/>
      <c r="DK123" s="730"/>
      <c r="DL123" s="731" t="s">
        <v>46</v>
      </c>
      <c r="DM123" s="729"/>
      <c r="DN123" s="729"/>
      <c r="DO123" s="729"/>
      <c r="DP123" s="730"/>
      <c r="DQ123" s="731" t="s">
        <v>46</v>
      </c>
      <c r="DR123" s="729"/>
      <c r="DS123" s="729"/>
      <c r="DT123" s="729"/>
      <c r="DU123" s="730"/>
      <c r="DV123" s="770" t="s">
        <v>46</v>
      </c>
      <c r="DW123" s="771"/>
      <c r="DX123" s="771"/>
      <c r="DY123" s="771"/>
      <c r="DZ123" s="772"/>
    </row>
    <row r="124" spans="1:130" s="51" customFormat="1" ht="26.25" customHeight="1" thickBot="1" x14ac:dyDescent="0.2">
      <c r="A124" s="833"/>
      <c r="B124" s="834"/>
      <c r="C124" s="764" t="s">
        <v>380</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46</v>
      </c>
      <c r="AB124" s="729"/>
      <c r="AC124" s="729"/>
      <c r="AD124" s="729"/>
      <c r="AE124" s="730"/>
      <c r="AF124" s="731" t="s">
        <v>46</v>
      </c>
      <c r="AG124" s="729"/>
      <c r="AH124" s="729"/>
      <c r="AI124" s="729"/>
      <c r="AJ124" s="730"/>
      <c r="AK124" s="731" t="s">
        <v>46</v>
      </c>
      <c r="AL124" s="729"/>
      <c r="AM124" s="729"/>
      <c r="AN124" s="729"/>
      <c r="AO124" s="730"/>
      <c r="AP124" s="770" t="s">
        <v>46</v>
      </c>
      <c r="AQ124" s="771"/>
      <c r="AR124" s="771"/>
      <c r="AS124" s="771"/>
      <c r="AT124" s="772"/>
      <c r="AU124" s="796" t="s">
        <v>392</v>
      </c>
      <c r="AV124" s="797"/>
      <c r="AW124" s="797"/>
      <c r="AX124" s="797"/>
      <c r="AY124" s="797"/>
      <c r="AZ124" s="797"/>
      <c r="BA124" s="797"/>
      <c r="BB124" s="797"/>
      <c r="BC124" s="797"/>
      <c r="BD124" s="797"/>
      <c r="BE124" s="797"/>
      <c r="BF124" s="797"/>
      <c r="BG124" s="797"/>
      <c r="BH124" s="797"/>
      <c r="BI124" s="797"/>
      <c r="BJ124" s="797"/>
      <c r="BK124" s="797"/>
      <c r="BL124" s="797"/>
      <c r="BM124" s="797"/>
      <c r="BN124" s="797"/>
      <c r="BO124" s="797"/>
      <c r="BP124" s="798"/>
      <c r="BQ124" s="799">
        <v>30.6</v>
      </c>
      <c r="BR124" s="791"/>
      <c r="BS124" s="791"/>
      <c r="BT124" s="791"/>
      <c r="BU124" s="791"/>
      <c r="BV124" s="791">
        <v>28.3</v>
      </c>
      <c r="BW124" s="791"/>
      <c r="BX124" s="791"/>
      <c r="BY124" s="791"/>
      <c r="BZ124" s="791"/>
      <c r="CA124" s="791">
        <v>15.4</v>
      </c>
      <c r="CB124" s="791"/>
      <c r="CC124" s="791"/>
      <c r="CD124" s="791"/>
      <c r="CE124" s="791"/>
      <c r="CF124" s="675"/>
      <c r="CG124" s="676"/>
      <c r="CH124" s="676"/>
      <c r="CI124" s="676"/>
      <c r="CJ124" s="792"/>
      <c r="CK124" s="816"/>
      <c r="CL124" s="816"/>
      <c r="CM124" s="816"/>
      <c r="CN124" s="816"/>
      <c r="CO124" s="817"/>
      <c r="CP124" s="793" t="s">
        <v>393</v>
      </c>
      <c r="CQ124" s="794"/>
      <c r="CR124" s="794"/>
      <c r="CS124" s="794"/>
      <c r="CT124" s="794"/>
      <c r="CU124" s="794"/>
      <c r="CV124" s="794"/>
      <c r="CW124" s="794"/>
      <c r="CX124" s="794"/>
      <c r="CY124" s="794"/>
      <c r="CZ124" s="794"/>
      <c r="DA124" s="794"/>
      <c r="DB124" s="794"/>
      <c r="DC124" s="794"/>
      <c r="DD124" s="794"/>
      <c r="DE124" s="794"/>
      <c r="DF124" s="795"/>
      <c r="DG124" s="712" t="s">
        <v>46</v>
      </c>
      <c r="DH124" s="713"/>
      <c r="DI124" s="713"/>
      <c r="DJ124" s="713"/>
      <c r="DK124" s="714"/>
      <c r="DL124" s="715" t="s">
        <v>46</v>
      </c>
      <c r="DM124" s="713"/>
      <c r="DN124" s="713"/>
      <c r="DO124" s="713"/>
      <c r="DP124" s="714"/>
      <c r="DQ124" s="715" t="s">
        <v>46</v>
      </c>
      <c r="DR124" s="713"/>
      <c r="DS124" s="713"/>
      <c r="DT124" s="713"/>
      <c r="DU124" s="714"/>
      <c r="DV124" s="777" t="s">
        <v>46</v>
      </c>
      <c r="DW124" s="778"/>
      <c r="DX124" s="778"/>
      <c r="DY124" s="778"/>
      <c r="DZ124" s="779"/>
    </row>
    <row r="125" spans="1:130" s="51" customFormat="1" ht="26.25" customHeight="1" x14ac:dyDescent="0.15">
      <c r="A125" s="833"/>
      <c r="B125" s="834"/>
      <c r="C125" s="764" t="s">
        <v>382</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46</v>
      </c>
      <c r="AB125" s="729"/>
      <c r="AC125" s="729"/>
      <c r="AD125" s="729"/>
      <c r="AE125" s="730"/>
      <c r="AF125" s="731" t="s">
        <v>46</v>
      </c>
      <c r="AG125" s="729"/>
      <c r="AH125" s="729"/>
      <c r="AI125" s="729"/>
      <c r="AJ125" s="730"/>
      <c r="AK125" s="731" t="s">
        <v>46</v>
      </c>
      <c r="AL125" s="729"/>
      <c r="AM125" s="729"/>
      <c r="AN125" s="729"/>
      <c r="AO125" s="730"/>
      <c r="AP125" s="770" t="s">
        <v>46</v>
      </c>
      <c r="AQ125" s="771"/>
      <c r="AR125" s="771"/>
      <c r="AS125" s="771"/>
      <c r="AT125" s="772"/>
      <c r="AU125" s="73"/>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53"/>
      <c r="BR125" s="53"/>
      <c r="BS125" s="53"/>
      <c r="BT125" s="53"/>
      <c r="BU125" s="53"/>
      <c r="BV125" s="53"/>
      <c r="BW125" s="53"/>
      <c r="BX125" s="53"/>
      <c r="BY125" s="53"/>
      <c r="BZ125" s="53"/>
      <c r="CA125" s="53"/>
      <c r="CB125" s="53"/>
      <c r="CC125" s="53"/>
      <c r="CD125" s="53"/>
      <c r="CE125" s="53"/>
      <c r="CF125" s="53"/>
      <c r="CG125" s="53"/>
      <c r="CH125" s="53"/>
      <c r="CI125" s="53"/>
      <c r="CJ125" s="75"/>
      <c r="CK125" s="780" t="s">
        <v>394</v>
      </c>
      <c r="CL125" s="781"/>
      <c r="CM125" s="781"/>
      <c r="CN125" s="781"/>
      <c r="CO125" s="782"/>
      <c r="CP125" s="789" t="s">
        <v>395</v>
      </c>
      <c r="CQ125" s="757"/>
      <c r="CR125" s="757"/>
      <c r="CS125" s="757"/>
      <c r="CT125" s="757"/>
      <c r="CU125" s="757"/>
      <c r="CV125" s="757"/>
      <c r="CW125" s="757"/>
      <c r="CX125" s="757"/>
      <c r="CY125" s="757"/>
      <c r="CZ125" s="757"/>
      <c r="DA125" s="757"/>
      <c r="DB125" s="757"/>
      <c r="DC125" s="757"/>
      <c r="DD125" s="757"/>
      <c r="DE125" s="757"/>
      <c r="DF125" s="758"/>
      <c r="DG125" s="790" t="s">
        <v>46</v>
      </c>
      <c r="DH125" s="774"/>
      <c r="DI125" s="774"/>
      <c r="DJ125" s="774"/>
      <c r="DK125" s="774"/>
      <c r="DL125" s="774" t="s">
        <v>46</v>
      </c>
      <c r="DM125" s="774"/>
      <c r="DN125" s="774"/>
      <c r="DO125" s="774"/>
      <c r="DP125" s="774"/>
      <c r="DQ125" s="774" t="s">
        <v>46</v>
      </c>
      <c r="DR125" s="774"/>
      <c r="DS125" s="774"/>
      <c r="DT125" s="774"/>
      <c r="DU125" s="774"/>
      <c r="DV125" s="775" t="s">
        <v>46</v>
      </c>
      <c r="DW125" s="775"/>
      <c r="DX125" s="775"/>
      <c r="DY125" s="775"/>
      <c r="DZ125" s="776"/>
    </row>
    <row r="126" spans="1:130" s="51" customFormat="1" ht="26.25" customHeight="1" thickBot="1" x14ac:dyDescent="0.2">
      <c r="A126" s="833"/>
      <c r="B126" s="834"/>
      <c r="C126" s="764" t="s">
        <v>384</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46</v>
      </c>
      <c r="AB126" s="729"/>
      <c r="AC126" s="729"/>
      <c r="AD126" s="729"/>
      <c r="AE126" s="730"/>
      <c r="AF126" s="731" t="s">
        <v>46</v>
      </c>
      <c r="AG126" s="729"/>
      <c r="AH126" s="729"/>
      <c r="AI126" s="729"/>
      <c r="AJ126" s="730"/>
      <c r="AK126" s="731" t="s">
        <v>46</v>
      </c>
      <c r="AL126" s="729"/>
      <c r="AM126" s="729"/>
      <c r="AN126" s="729"/>
      <c r="AO126" s="730"/>
      <c r="AP126" s="770" t="s">
        <v>46</v>
      </c>
      <c r="AQ126" s="771"/>
      <c r="AR126" s="771"/>
      <c r="AS126" s="771"/>
      <c r="AT126" s="772"/>
      <c r="AU126" s="53"/>
      <c r="AV126" s="53"/>
      <c r="AW126" s="53"/>
      <c r="AX126" s="53"/>
      <c r="AY126" s="53"/>
      <c r="AZ126" s="53"/>
      <c r="BA126" s="53"/>
      <c r="BB126" s="53"/>
      <c r="BC126" s="53"/>
      <c r="BD126" s="53"/>
      <c r="BE126" s="53"/>
      <c r="BF126" s="53"/>
      <c r="BG126" s="53"/>
      <c r="BH126" s="53"/>
      <c r="BI126" s="53"/>
      <c r="BJ126" s="53"/>
      <c r="BK126" s="53"/>
      <c r="BL126" s="53"/>
      <c r="BM126" s="53"/>
      <c r="BN126" s="53"/>
      <c r="BO126" s="53"/>
      <c r="BP126" s="53"/>
      <c r="BQ126" s="53"/>
      <c r="BR126" s="53"/>
      <c r="BS126" s="53"/>
      <c r="BT126" s="53"/>
      <c r="BU126" s="53"/>
      <c r="BV126" s="53"/>
      <c r="BW126" s="53"/>
      <c r="BX126" s="53"/>
      <c r="BY126" s="53"/>
      <c r="BZ126" s="53"/>
      <c r="CA126" s="53"/>
      <c r="CB126" s="53"/>
      <c r="CC126" s="53"/>
      <c r="CD126" s="76"/>
      <c r="CE126" s="76"/>
      <c r="CF126" s="76"/>
      <c r="CG126" s="53"/>
      <c r="CH126" s="53"/>
      <c r="CI126" s="53"/>
      <c r="CJ126" s="75"/>
      <c r="CK126" s="783"/>
      <c r="CL126" s="784"/>
      <c r="CM126" s="784"/>
      <c r="CN126" s="784"/>
      <c r="CO126" s="785"/>
      <c r="CP126" s="764" t="s">
        <v>396</v>
      </c>
      <c r="CQ126" s="701"/>
      <c r="CR126" s="701"/>
      <c r="CS126" s="701"/>
      <c r="CT126" s="701"/>
      <c r="CU126" s="701"/>
      <c r="CV126" s="701"/>
      <c r="CW126" s="701"/>
      <c r="CX126" s="701"/>
      <c r="CY126" s="701"/>
      <c r="CZ126" s="701"/>
      <c r="DA126" s="701"/>
      <c r="DB126" s="701"/>
      <c r="DC126" s="701"/>
      <c r="DD126" s="701"/>
      <c r="DE126" s="701"/>
      <c r="DF126" s="702"/>
      <c r="DG126" s="765" t="s">
        <v>46</v>
      </c>
      <c r="DH126" s="766"/>
      <c r="DI126" s="766"/>
      <c r="DJ126" s="766"/>
      <c r="DK126" s="766"/>
      <c r="DL126" s="766" t="s">
        <v>46</v>
      </c>
      <c r="DM126" s="766"/>
      <c r="DN126" s="766"/>
      <c r="DO126" s="766"/>
      <c r="DP126" s="766"/>
      <c r="DQ126" s="766" t="s">
        <v>46</v>
      </c>
      <c r="DR126" s="766"/>
      <c r="DS126" s="766"/>
      <c r="DT126" s="766"/>
      <c r="DU126" s="766"/>
      <c r="DV126" s="743" t="s">
        <v>46</v>
      </c>
      <c r="DW126" s="743"/>
      <c r="DX126" s="743"/>
      <c r="DY126" s="743"/>
      <c r="DZ126" s="744"/>
    </row>
    <row r="127" spans="1:130" s="51" customFormat="1" ht="26.25" customHeight="1" x14ac:dyDescent="0.15">
      <c r="A127" s="835"/>
      <c r="B127" s="836"/>
      <c r="C127" s="767" t="s">
        <v>397</v>
      </c>
      <c r="D127" s="768"/>
      <c r="E127" s="768"/>
      <c r="F127" s="768"/>
      <c r="G127" s="768"/>
      <c r="H127" s="768"/>
      <c r="I127" s="768"/>
      <c r="J127" s="768"/>
      <c r="K127" s="768"/>
      <c r="L127" s="768"/>
      <c r="M127" s="768"/>
      <c r="N127" s="768"/>
      <c r="O127" s="768"/>
      <c r="P127" s="768"/>
      <c r="Q127" s="768"/>
      <c r="R127" s="768"/>
      <c r="S127" s="768"/>
      <c r="T127" s="768"/>
      <c r="U127" s="768"/>
      <c r="V127" s="768"/>
      <c r="W127" s="768"/>
      <c r="X127" s="768"/>
      <c r="Y127" s="768"/>
      <c r="Z127" s="769"/>
      <c r="AA127" s="728" t="s">
        <v>46</v>
      </c>
      <c r="AB127" s="729"/>
      <c r="AC127" s="729"/>
      <c r="AD127" s="729"/>
      <c r="AE127" s="730"/>
      <c r="AF127" s="731" t="s">
        <v>46</v>
      </c>
      <c r="AG127" s="729"/>
      <c r="AH127" s="729"/>
      <c r="AI127" s="729"/>
      <c r="AJ127" s="730"/>
      <c r="AK127" s="731" t="s">
        <v>46</v>
      </c>
      <c r="AL127" s="729"/>
      <c r="AM127" s="729"/>
      <c r="AN127" s="729"/>
      <c r="AO127" s="730"/>
      <c r="AP127" s="770" t="s">
        <v>46</v>
      </c>
      <c r="AQ127" s="771"/>
      <c r="AR127" s="771"/>
      <c r="AS127" s="771"/>
      <c r="AT127" s="772"/>
      <c r="AU127" s="53"/>
      <c r="AV127" s="53"/>
      <c r="AW127" s="53"/>
      <c r="AX127" s="773" t="s">
        <v>398</v>
      </c>
      <c r="AY127" s="761"/>
      <c r="AZ127" s="761"/>
      <c r="BA127" s="761"/>
      <c r="BB127" s="761"/>
      <c r="BC127" s="761"/>
      <c r="BD127" s="761"/>
      <c r="BE127" s="762"/>
      <c r="BF127" s="760" t="s">
        <v>399</v>
      </c>
      <c r="BG127" s="761"/>
      <c r="BH127" s="761"/>
      <c r="BI127" s="761"/>
      <c r="BJ127" s="761"/>
      <c r="BK127" s="761"/>
      <c r="BL127" s="762"/>
      <c r="BM127" s="760" t="s">
        <v>400</v>
      </c>
      <c r="BN127" s="761"/>
      <c r="BO127" s="761"/>
      <c r="BP127" s="761"/>
      <c r="BQ127" s="761"/>
      <c r="BR127" s="761"/>
      <c r="BS127" s="762"/>
      <c r="BT127" s="760" t="s">
        <v>401</v>
      </c>
      <c r="BU127" s="761"/>
      <c r="BV127" s="761"/>
      <c r="BW127" s="761"/>
      <c r="BX127" s="761"/>
      <c r="BY127" s="761"/>
      <c r="BZ127" s="763"/>
      <c r="CA127" s="53"/>
      <c r="CB127" s="53"/>
      <c r="CC127" s="53"/>
      <c r="CD127" s="76"/>
      <c r="CE127" s="76"/>
      <c r="CF127" s="76"/>
      <c r="CG127" s="53"/>
      <c r="CH127" s="53"/>
      <c r="CI127" s="53"/>
      <c r="CJ127" s="75"/>
      <c r="CK127" s="783"/>
      <c r="CL127" s="784"/>
      <c r="CM127" s="784"/>
      <c r="CN127" s="784"/>
      <c r="CO127" s="785"/>
      <c r="CP127" s="764" t="s">
        <v>402</v>
      </c>
      <c r="CQ127" s="701"/>
      <c r="CR127" s="701"/>
      <c r="CS127" s="701"/>
      <c r="CT127" s="701"/>
      <c r="CU127" s="701"/>
      <c r="CV127" s="701"/>
      <c r="CW127" s="701"/>
      <c r="CX127" s="701"/>
      <c r="CY127" s="701"/>
      <c r="CZ127" s="701"/>
      <c r="DA127" s="701"/>
      <c r="DB127" s="701"/>
      <c r="DC127" s="701"/>
      <c r="DD127" s="701"/>
      <c r="DE127" s="701"/>
      <c r="DF127" s="702"/>
      <c r="DG127" s="765" t="s">
        <v>46</v>
      </c>
      <c r="DH127" s="766"/>
      <c r="DI127" s="766"/>
      <c r="DJ127" s="766"/>
      <c r="DK127" s="766"/>
      <c r="DL127" s="766" t="s">
        <v>46</v>
      </c>
      <c r="DM127" s="766"/>
      <c r="DN127" s="766"/>
      <c r="DO127" s="766"/>
      <c r="DP127" s="766"/>
      <c r="DQ127" s="766" t="s">
        <v>46</v>
      </c>
      <c r="DR127" s="766"/>
      <c r="DS127" s="766"/>
      <c r="DT127" s="766"/>
      <c r="DU127" s="766"/>
      <c r="DV127" s="743" t="s">
        <v>46</v>
      </c>
      <c r="DW127" s="743"/>
      <c r="DX127" s="743"/>
      <c r="DY127" s="743"/>
      <c r="DZ127" s="744"/>
    </row>
    <row r="128" spans="1:130" s="51" customFormat="1" ht="26.25" customHeight="1" thickBot="1" x14ac:dyDescent="0.2">
      <c r="A128" s="745" t="s">
        <v>403</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404</v>
      </c>
      <c r="X128" s="747"/>
      <c r="Y128" s="747"/>
      <c r="Z128" s="748"/>
      <c r="AA128" s="749">
        <v>112241</v>
      </c>
      <c r="AB128" s="750"/>
      <c r="AC128" s="750"/>
      <c r="AD128" s="750"/>
      <c r="AE128" s="751"/>
      <c r="AF128" s="752">
        <v>108575</v>
      </c>
      <c r="AG128" s="750"/>
      <c r="AH128" s="750"/>
      <c r="AI128" s="750"/>
      <c r="AJ128" s="751"/>
      <c r="AK128" s="752">
        <v>108320</v>
      </c>
      <c r="AL128" s="750"/>
      <c r="AM128" s="750"/>
      <c r="AN128" s="750"/>
      <c r="AO128" s="751"/>
      <c r="AP128" s="753"/>
      <c r="AQ128" s="754"/>
      <c r="AR128" s="754"/>
      <c r="AS128" s="754"/>
      <c r="AT128" s="755"/>
      <c r="AU128" s="53"/>
      <c r="AV128" s="53"/>
      <c r="AW128" s="53"/>
      <c r="AX128" s="756" t="s">
        <v>405</v>
      </c>
      <c r="AY128" s="757"/>
      <c r="AZ128" s="757"/>
      <c r="BA128" s="757"/>
      <c r="BB128" s="757"/>
      <c r="BC128" s="757"/>
      <c r="BD128" s="757"/>
      <c r="BE128" s="758"/>
      <c r="BF128" s="735" t="s">
        <v>46</v>
      </c>
      <c r="BG128" s="736"/>
      <c r="BH128" s="736"/>
      <c r="BI128" s="736"/>
      <c r="BJ128" s="736"/>
      <c r="BK128" s="736"/>
      <c r="BL128" s="759"/>
      <c r="BM128" s="735">
        <v>14.11</v>
      </c>
      <c r="BN128" s="736"/>
      <c r="BO128" s="736"/>
      <c r="BP128" s="736"/>
      <c r="BQ128" s="736"/>
      <c r="BR128" s="736"/>
      <c r="BS128" s="759"/>
      <c r="BT128" s="735">
        <v>20</v>
      </c>
      <c r="BU128" s="736"/>
      <c r="BV128" s="736"/>
      <c r="BW128" s="736"/>
      <c r="BX128" s="736"/>
      <c r="BY128" s="736"/>
      <c r="BZ128" s="737"/>
      <c r="CA128" s="76"/>
      <c r="CB128" s="76"/>
      <c r="CC128" s="76"/>
      <c r="CD128" s="76"/>
      <c r="CE128" s="76"/>
      <c r="CF128" s="76"/>
      <c r="CG128" s="53"/>
      <c r="CH128" s="53"/>
      <c r="CI128" s="53"/>
      <c r="CJ128" s="75"/>
      <c r="CK128" s="786"/>
      <c r="CL128" s="787"/>
      <c r="CM128" s="787"/>
      <c r="CN128" s="787"/>
      <c r="CO128" s="788"/>
      <c r="CP128" s="738" t="s">
        <v>406</v>
      </c>
      <c r="CQ128" s="679"/>
      <c r="CR128" s="679"/>
      <c r="CS128" s="679"/>
      <c r="CT128" s="679"/>
      <c r="CU128" s="679"/>
      <c r="CV128" s="679"/>
      <c r="CW128" s="679"/>
      <c r="CX128" s="679"/>
      <c r="CY128" s="679"/>
      <c r="CZ128" s="679"/>
      <c r="DA128" s="679"/>
      <c r="DB128" s="679"/>
      <c r="DC128" s="679"/>
      <c r="DD128" s="679"/>
      <c r="DE128" s="679"/>
      <c r="DF128" s="680"/>
      <c r="DG128" s="739" t="s">
        <v>46</v>
      </c>
      <c r="DH128" s="740"/>
      <c r="DI128" s="740"/>
      <c r="DJ128" s="740"/>
      <c r="DK128" s="740"/>
      <c r="DL128" s="740" t="s">
        <v>46</v>
      </c>
      <c r="DM128" s="740"/>
      <c r="DN128" s="740"/>
      <c r="DO128" s="740"/>
      <c r="DP128" s="740"/>
      <c r="DQ128" s="740" t="s">
        <v>46</v>
      </c>
      <c r="DR128" s="740"/>
      <c r="DS128" s="740"/>
      <c r="DT128" s="740"/>
      <c r="DU128" s="740"/>
      <c r="DV128" s="741" t="s">
        <v>46</v>
      </c>
      <c r="DW128" s="741"/>
      <c r="DX128" s="741"/>
      <c r="DY128" s="741"/>
      <c r="DZ128" s="742"/>
    </row>
    <row r="129" spans="1:131" s="51" customFormat="1" ht="26.25" customHeight="1" x14ac:dyDescent="0.15">
      <c r="A129" s="723" t="s">
        <v>27</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407</v>
      </c>
      <c r="X129" s="726"/>
      <c r="Y129" s="726"/>
      <c r="Z129" s="727"/>
      <c r="AA129" s="728">
        <v>6950965</v>
      </c>
      <c r="AB129" s="729"/>
      <c r="AC129" s="729"/>
      <c r="AD129" s="729"/>
      <c r="AE129" s="730"/>
      <c r="AF129" s="731">
        <v>6714106</v>
      </c>
      <c r="AG129" s="729"/>
      <c r="AH129" s="729"/>
      <c r="AI129" s="729"/>
      <c r="AJ129" s="730"/>
      <c r="AK129" s="731">
        <v>6815269</v>
      </c>
      <c r="AL129" s="729"/>
      <c r="AM129" s="729"/>
      <c r="AN129" s="729"/>
      <c r="AO129" s="730"/>
      <c r="AP129" s="732"/>
      <c r="AQ129" s="733"/>
      <c r="AR129" s="733"/>
      <c r="AS129" s="733"/>
      <c r="AT129" s="734"/>
      <c r="AU129" s="54"/>
      <c r="AV129" s="54"/>
      <c r="AW129" s="54"/>
      <c r="AX129" s="700" t="s">
        <v>408</v>
      </c>
      <c r="AY129" s="701"/>
      <c r="AZ129" s="701"/>
      <c r="BA129" s="701"/>
      <c r="BB129" s="701"/>
      <c r="BC129" s="701"/>
      <c r="BD129" s="701"/>
      <c r="BE129" s="702"/>
      <c r="BF129" s="719" t="s">
        <v>46</v>
      </c>
      <c r="BG129" s="720"/>
      <c r="BH129" s="720"/>
      <c r="BI129" s="720"/>
      <c r="BJ129" s="720"/>
      <c r="BK129" s="720"/>
      <c r="BL129" s="721"/>
      <c r="BM129" s="719">
        <v>19.11</v>
      </c>
      <c r="BN129" s="720"/>
      <c r="BO129" s="720"/>
      <c r="BP129" s="720"/>
      <c r="BQ129" s="720"/>
      <c r="BR129" s="720"/>
      <c r="BS129" s="721"/>
      <c r="BT129" s="719">
        <v>30</v>
      </c>
      <c r="BU129" s="720"/>
      <c r="BV129" s="720"/>
      <c r="BW129" s="720"/>
      <c r="BX129" s="720"/>
      <c r="BY129" s="720"/>
      <c r="BZ129" s="722"/>
      <c r="CA129" s="77"/>
      <c r="CB129" s="77"/>
      <c r="CC129" s="77"/>
      <c r="CD129" s="77"/>
      <c r="CE129" s="77"/>
      <c r="CF129" s="77"/>
      <c r="CG129" s="77"/>
      <c r="CH129" s="77"/>
      <c r="CI129" s="77"/>
      <c r="CJ129" s="77"/>
      <c r="CK129" s="77"/>
      <c r="CL129" s="77"/>
      <c r="CM129" s="77"/>
      <c r="CN129" s="77"/>
      <c r="CO129" s="77"/>
      <c r="CP129" s="77"/>
      <c r="CQ129" s="77"/>
      <c r="CR129" s="77"/>
      <c r="CS129" s="77"/>
      <c r="CT129" s="77"/>
      <c r="CU129" s="77"/>
      <c r="CV129" s="77"/>
      <c r="CW129" s="77"/>
      <c r="CX129" s="77"/>
      <c r="CY129" s="77"/>
      <c r="CZ129" s="77"/>
      <c r="DA129" s="77"/>
      <c r="DB129" s="77"/>
      <c r="DC129" s="77"/>
      <c r="DD129" s="77"/>
      <c r="DE129" s="77"/>
      <c r="DF129" s="77"/>
      <c r="DG129" s="77"/>
      <c r="DH129" s="77"/>
      <c r="DI129" s="77"/>
      <c r="DJ129" s="77"/>
      <c r="DK129" s="77"/>
      <c r="DL129" s="77"/>
      <c r="DM129" s="77"/>
      <c r="DN129" s="77"/>
      <c r="DO129" s="77"/>
      <c r="DP129" s="54"/>
      <c r="DQ129" s="54"/>
      <c r="DR129" s="54"/>
      <c r="DS129" s="54"/>
      <c r="DT129" s="54"/>
      <c r="DU129" s="54"/>
      <c r="DV129" s="54"/>
      <c r="DW129" s="54"/>
      <c r="DX129" s="54"/>
      <c r="DY129" s="54"/>
      <c r="DZ129" s="54"/>
    </row>
    <row r="130" spans="1:131" s="51" customFormat="1" ht="26.25" customHeight="1" x14ac:dyDescent="0.15">
      <c r="A130" s="723" t="s">
        <v>409</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410</v>
      </c>
      <c r="X130" s="726"/>
      <c r="Y130" s="726"/>
      <c r="Z130" s="727"/>
      <c r="AA130" s="728">
        <v>718792</v>
      </c>
      <c r="AB130" s="729"/>
      <c r="AC130" s="729"/>
      <c r="AD130" s="729"/>
      <c r="AE130" s="730"/>
      <c r="AF130" s="731">
        <v>711519</v>
      </c>
      <c r="AG130" s="729"/>
      <c r="AH130" s="729"/>
      <c r="AI130" s="729"/>
      <c r="AJ130" s="730"/>
      <c r="AK130" s="731">
        <v>714408</v>
      </c>
      <c r="AL130" s="729"/>
      <c r="AM130" s="729"/>
      <c r="AN130" s="729"/>
      <c r="AO130" s="730"/>
      <c r="AP130" s="732"/>
      <c r="AQ130" s="733"/>
      <c r="AR130" s="733"/>
      <c r="AS130" s="733"/>
      <c r="AT130" s="734"/>
      <c r="AU130" s="54"/>
      <c r="AV130" s="54"/>
      <c r="AW130" s="54"/>
      <c r="AX130" s="700" t="s">
        <v>411</v>
      </c>
      <c r="AY130" s="701"/>
      <c r="AZ130" s="701"/>
      <c r="BA130" s="701"/>
      <c r="BB130" s="701"/>
      <c r="BC130" s="701"/>
      <c r="BD130" s="701"/>
      <c r="BE130" s="702"/>
      <c r="BF130" s="703">
        <v>5.2</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54"/>
      <c r="DQ130" s="54"/>
      <c r="DR130" s="54"/>
      <c r="DS130" s="54"/>
      <c r="DT130" s="54"/>
      <c r="DU130" s="54"/>
      <c r="DV130" s="54"/>
      <c r="DW130" s="54"/>
      <c r="DX130" s="54"/>
      <c r="DY130" s="54"/>
      <c r="DZ130" s="54"/>
    </row>
    <row r="131" spans="1:131" s="51" customFormat="1" ht="26.25" customHeight="1" thickBot="1" x14ac:dyDescent="0.2">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412</v>
      </c>
      <c r="X131" s="710"/>
      <c r="Y131" s="710"/>
      <c r="Z131" s="711"/>
      <c r="AA131" s="712">
        <v>6232173</v>
      </c>
      <c r="AB131" s="713"/>
      <c r="AC131" s="713"/>
      <c r="AD131" s="713"/>
      <c r="AE131" s="714"/>
      <c r="AF131" s="715">
        <v>6002587</v>
      </c>
      <c r="AG131" s="713"/>
      <c r="AH131" s="713"/>
      <c r="AI131" s="713"/>
      <c r="AJ131" s="714"/>
      <c r="AK131" s="715">
        <v>6100861</v>
      </c>
      <c r="AL131" s="713"/>
      <c r="AM131" s="713"/>
      <c r="AN131" s="713"/>
      <c r="AO131" s="714"/>
      <c r="AP131" s="716"/>
      <c r="AQ131" s="717"/>
      <c r="AR131" s="717"/>
      <c r="AS131" s="717"/>
      <c r="AT131" s="718"/>
      <c r="AU131" s="54"/>
      <c r="AV131" s="54"/>
      <c r="AW131" s="54"/>
      <c r="AX131" s="678" t="s">
        <v>413</v>
      </c>
      <c r="AY131" s="679"/>
      <c r="AZ131" s="679"/>
      <c r="BA131" s="679"/>
      <c r="BB131" s="679"/>
      <c r="BC131" s="679"/>
      <c r="BD131" s="679"/>
      <c r="BE131" s="680"/>
      <c r="BF131" s="681">
        <v>15.4</v>
      </c>
      <c r="BG131" s="682"/>
      <c r="BH131" s="682"/>
      <c r="BI131" s="682"/>
      <c r="BJ131" s="682"/>
      <c r="BK131" s="682"/>
      <c r="BL131" s="683"/>
      <c r="BM131" s="681">
        <v>350</v>
      </c>
      <c r="BN131" s="682"/>
      <c r="BO131" s="682"/>
      <c r="BP131" s="682"/>
      <c r="BQ131" s="682"/>
      <c r="BR131" s="682"/>
      <c r="BS131" s="683"/>
      <c r="BT131" s="684"/>
      <c r="BU131" s="685"/>
      <c r="BV131" s="685"/>
      <c r="BW131" s="685"/>
      <c r="BX131" s="685"/>
      <c r="BY131" s="685"/>
      <c r="BZ131" s="686"/>
      <c r="CA131" s="77"/>
      <c r="CB131" s="77"/>
      <c r="CC131" s="77"/>
      <c r="CD131" s="77"/>
      <c r="CE131" s="77"/>
      <c r="CF131" s="77"/>
      <c r="CG131" s="77"/>
      <c r="CH131" s="77"/>
      <c r="CI131" s="77"/>
      <c r="CJ131" s="77"/>
      <c r="CK131" s="77"/>
      <c r="CL131" s="77"/>
      <c r="CM131" s="77"/>
      <c r="CN131" s="77"/>
      <c r="CO131" s="77"/>
      <c r="CP131" s="77"/>
      <c r="CQ131" s="77"/>
      <c r="CR131" s="77"/>
      <c r="CS131" s="77"/>
      <c r="CT131" s="77"/>
      <c r="CU131" s="77"/>
      <c r="CV131" s="77"/>
      <c r="CW131" s="77"/>
      <c r="CX131" s="77"/>
      <c r="CY131" s="77"/>
      <c r="CZ131" s="77"/>
      <c r="DA131" s="77"/>
      <c r="DB131" s="77"/>
      <c r="DC131" s="77"/>
      <c r="DD131" s="77"/>
      <c r="DE131" s="77"/>
      <c r="DF131" s="77"/>
      <c r="DG131" s="77"/>
      <c r="DH131" s="77"/>
      <c r="DI131" s="77"/>
      <c r="DJ131" s="77"/>
      <c r="DK131" s="77"/>
      <c r="DL131" s="77"/>
      <c r="DM131" s="77"/>
      <c r="DN131" s="77"/>
      <c r="DO131" s="77"/>
      <c r="DP131" s="54"/>
      <c r="DQ131" s="54"/>
      <c r="DR131" s="54"/>
      <c r="DS131" s="54"/>
      <c r="DT131" s="54"/>
      <c r="DU131" s="54"/>
      <c r="DV131" s="54"/>
      <c r="DW131" s="54"/>
      <c r="DX131" s="54"/>
      <c r="DY131" s="54"/>
      <c r="DZ131" s="54"/>
    </row>
    <row r="132" spans="1:131" s="51" customFormat="1" ht="26.25" customHeight="1" x14ac:dyDescent="0.15">
      <c r="A132" s="687" t="s">
        <v>414</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415</v>
      </c>
      <c r="W132" s="691"/>
      <c r="X132" s="691"/>
      <c r="Y132" s="691"/>
      <c r="Z132" s="692"/>
      <c r="AA132" s="693">
        <v>6.3244072329999996</v>
      </c>
      <c r="AB132" s="694"/>
      <c r="AC132" s="694"/>
      <c r="AD132" s="694"/>
      <c r="AE132" s="695"/>
      <c r="AF132" s="696">
        <v>5.2928512320000003</v>
      </c>
      <c r="AG132" s="694"/>
      <c r="AH132" s="694"/>
      <c r="AI132" s="694"/>
      <c r="AJ132" s="695"/>
      <c r="AK132" s="696">
        <v>4.2114219620000002</v>
      </c>
      <c r="AL132" s="694"/>
      <c r="AM132" s="694"/>
      <c r="AN132" s="694"/>
      <c r="AO132" s="695"/>
      <c r="AP132" s="697"/>
      <c r="AQ132" s="698"/>
      <c r="AR132" s="698"/>
      <c r="AS132" s="698"/>
      <c r="AT132" s="699"/>
      <c r="AU132" s="78"/>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5"/>
      <c r="BT132" s="54"/>
      <c r="BU132" s="54"/>
      <c r="BV132" s="54"/>
      <c r="BW132" s="54"/>
      <c r="BX132" s="54"/>
      <c r="BY132" s="54"/>
      <c r="BZ132" s="54"/>
      <c r="CA132" s="77"/>
      <c r="CB132" s="77"/>
      <c r="CC132" s="77"/>
      <c r="CD132" s="77"/>
      <c r="CE132" s="77"/>
      <c r="CF132" s="77"/>
      <c r="CG132" s="77"/>
      <c r="CH132" s="77"/>
      <c r="CI132" s="77"/>
      <c r="CJ132" s="77"/>
      <c r="CK132" s="77"/>
      <c r="CL132" s="77"/>
      <c r="CM132" s="77"/>
      <c r="CN132" s="77"/>
      <c r="CO132" s="77"/>
      <c r="CP132" s="77"/>
      <c r="CQ132" s="77"/>
      <c r="CR132" s="77"/>
      <c r="CS132" s="77"/>
      <c r="CT132" s="77"/>
      <c r="CU132" s="77"/>
      <c r="CV132" s="77"/>
      <c r="CW132" s="77"/>
      <c r="CX132" s="77"/>
      <c r="CY132" s="77"/>
      <c r="CZ132" s="77"/>
      <c r="DA132" s="77"/>
      <c r="DB132" s="77"/>
      <c r="DC132" s="77"/>
      <c r="DD132" s="77"/>
      <c r="DE132" s="77"/>
      <c r="DF132" s="77"/>
      <c r="DG132" s="77"/>
      <c r="DH132" s="77"/>
      <c r="DI132" s="77"/>
      <c r="DJ132" s="77"/>
      <c r="DK132" s="77"/>
      <c r="DL132" s="77"/>
      <c r="DM132" s="77"/>
      <c r="DN132" s="77"/>
      <c r="DO132" s="77"/>
      <c r="DP132" s="54"/>
      <c r="DQ132" s="54"/>
      <c r="DR132" s="54"/>
      <c r="DS132" s="54"/>
      <c r="DT132" s="54"/>
      <c r="DU132" s="54"/>
      <c r="DV132" s="54"/>
      <c r="DW132" s="54"/>
      <c r="DX132" s="54"/>
      <c r="DY132" s="54"/>
      <c r="DZ132" s="54"/>
    </row>
    <row r="133" spans="1:131" s="51" customFormat="1" ht="26.25" customHeight="1" thickBot="1" x14ac:dyDescent="0.2">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416</v>
      </c>
      <c r="W133" s="670"/>
      <c r="X133" s="670"/>
      <c r="Y133" s="670"/>
      <c r="Z133" s="671"/>
      <c r="AA133" s="672">
        <v>6.8</v>
      </c>
      <c r="AB133" s="673"/>
      <c r="AC133" s="673"/>
      <c r="AD133" s="673"/>
      <c r="AE133" s="674"/>
      <c r="AF133" s="672">
        <v>6.3</v>
      </c>
      <c r="AG133" s="673"/>
      <c r="AH133" s="673"/>
      <c r="AI133" s="673"/>
      <c r="AJ133" s="674"/>
      <c r="AK133" s="672">
        <v>5.2</v>
      </c>
      <c r="AL133" s="673"/>
      <c r="AM133" s="673"/>
      <c r="AN133" s="673"/>
      <c r="AO133" s="674"/>
      <c r="AP133" s="675"/>
      <c r="AQ133" s="676"/>
      <c r="AR133" s="676"/>
      <c r="AS133" s="676"/>
      <c r="AT133" s="677"/>
      <c r="AU133" s="54"/>
      <c r="AV133" s="54"/>
      <c r="AW133" s="54"/>
      <c r="AX133" s="54"/>
      <c r="AY133" s="54"/>
      <c r="AZ133" s="54"/>
      <c r="BA133" s="54"/>
      <c r="BB133" s="54"/>
      <c r="BC133" s="54"/>
      <c r="BD133" s="54"/>
      <c r="BE133" s="54"/>
      <c r="BF133" s="54"/>
      <c r="BG133" s="54"/>
      <c r="BH133" s="54"/>
      <c r="BI133" s="54"/>
      <c r="BJ133" s="54"/>
      <c r="BK133" s="54"/>
      <c r="BL133" s="54"/>
      <c r="BM133" s="54"/>
      <c r="BN133" s="77"/>
      <c r="BO133" s="77"/>
      <c r="BP133" s="77"/>
      <c r="BQ133" s="77"/>
      <c r="BR133" s="77"/>
      <c r="BS133" s="77"/>
      <c r="BT133" s="77"/>
      <c r="BU133" s="77"/>
      <c r="BV133" s="77"/>
      <c r="BW133" s="77"/>
      <c r="BX133" s="77"/>
      <c r="BY133" s="77"/>
      <c r="BZ133" s="77"/>
      <c r="CA133" s="77"/>
      <c r="CB133" s="77"/>
      <c r="CC133" s="77"/>
      <c r="CD133" s="77"/>
      <c r="CE133" s="77"/>
      <c r="CF133" s="77"/>
      <c r="CG133" s="77"/>
      <c r="CH133" s="77"/>
      <c r="CI133" s="77"/>
      <c r="CJ133" s="77"/>
      <c r="CK133" s="77"/>
      <c r="CL133" s="77"/>
      <c r="CM133" s="77"/>
      <c r="CN133" s="77"/>
      <c r="CO133" s="77"/>
      <c r="CP133" s="77"/>
      <c r="CQ133" s="77"/>
      <c r="CR133" s="77"/>
      <c r="CS133" s="77"/>
      <c r="CT133" s="77"/>
      <c r="CU133" s="77"/>
      <c r="CV133" s="77"/>
      <c r="CW133" s="77"/>
      <c r="CX133" s="77"/>
      <c r="CY133" s="77"/>
      <c r="CZ133" s="77"/>
      <c r="DA133" s="77"/>
      <c r="DB133" s="77"/>
      <c r="DC133" s="77"/>
      <c r="DD133" s="77"/>
      <c r="DE133" s="77"/>
      <c r="DF133" s="77"/>
      <c r="DG133" s="77"/>
      <c r="DH133" s="77"/>
      <c r="DI133" s="77"/>
      <c r="DJ133" s="77"/>
      <c r="DK133" s="77"/>
      <c r="DL133" s="77"/>
      <c r="DM133" s="77"/>
      <c r="DN133" s="77"/>
      <c r="DO133" s="77"/>
      <c r="DP133" s="54"/>
      <c r="DQ133" s="54"/>
      <c r="DR133" s="54"/>
      <c r="DS133" s="54"/>
      <c r="DT133" s="54"/>
      <c r="DU133" s="54"/>
      <c r="DV133" s="54"/>
      <c r="DW133" s="54"/>
      <c r="DX133" s="54"/>
      <c r="DY133" s="54"/>
      <c r="DZ133" s="54"/>
    </row>
    <row r="134" spans="1:131" ht="11.25" customHeight="1" x14ac:dyDescent="0.15">
      <c r="A134" s="79"/>
      <c r="B134" s="79"/>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54"/>
      <c r="AV134" s="54"/>
      <c r="AW134" s="54"/>
      <c r="AX134" s="54"/>
      <c r="AY134" s="54"/>
      <c r="AZ134" s="54"/>
      <c r="BA134" s="54"/>
      <c r="BB134" s="54"/>
      <c r="BC134" s="54"/>
      <c r="BD134" s="54"/>
      <c r="BE134" s="54"/>
      <c r="BF134" s="54"/>
      <c r="BG134" s="54"/>
      <c r="BH134" s="54"/>
      <c r="BI134" s="54"/>
      <c r="BJ134" s="54"/>
      <c r="BK134" s="54"/>
      <c r="BL134" s="54"/>
      <c r="BM134" s="54"/>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54"/>
      <c r="DQ134" s="54"/>
      <c r="DR134" s="54"/>
      <c r="DS134" s="54"/>
      <c r="DT134" s="54"/>
      <c r="DU134" s="54"/>
      <c r="DV134" s="54"/>
      <c r="DW134" s="54"/>
      <c r="DX134" s="54"/>
      <c r="DY134" s="54"/>
      <c r="DZ134" s="54"/>
      <c r="EA134" s="51"/>
    </row>
    <row r="135" spans="1:131" ht="14.25" hidden="1" x14ac:dyDescent="0.15">
      <c r="AU135" s="79"/>
      <c r="AV135" s="79"/>
      <c r="AW135" s="79"/>
      <c r="AX135" s="79"/>
      <c r="AY135" s="79"/>
      <c r="AZ135" s="79"/>
      <c r="BA135" s="79"/>
      <c r="BB135" s="79"/>
      <c r="BC135" s="79"/>
      <c r="BD135" s="79"/>
      <c r="BE135" s="79"/>
      <c r="BF135" s="79"/>
      <c r="BG135" s="79"/>
      <c r="BH135" s="79"/>
      <c r="BI135" s="79"/>
      <c r="BJ135" s="79"/>
      <c r="BK135" s="79"/>
      <c r="BL135" s="79"/>
      <c r="BM135" s="79"/>
      <c r="BN135" s="79"/>
      <c r="BO135" s="79"/>
      <c r="BP135" s="79"/>
      <c r="BQ135" s="79"/>
      <c r="BR135" s="79"/>
      <c r="BS135" s="79"/>
      <c r="BT135" s="79"/>
      <c r="BU135" s="79"/>
      <c r="BV135" s="79"/>
      <c r="BW135" s="79"/>
      <c r="BX135" s="79"/>
      <c r="BY135" s="79"/>
      <c r="BZ135" s="79"/>
      <c r="CA135" s="79"/>
      <c r="CB135" s="79"/>
      <c r="CC135" s="79"/>
      <c r="CD135" s="79"/>
      <c r="CE135" s="79"/>
      <c r="CF135" s="79"/>
      <c r="CG135" s="79"/>
      <c r="CH135" s="79"/>
      <c r="CI135" s="79"/>
      <c r="CJ135" s="79"/>
      <c r="CK135" s="79"/>
      <c r="CL135" s="79"/>
      <c r="CM135" s="79"/>
      <c r="CN135" s="79"/>
      <c r="CO135" s="79"/>
      <c r="CP135" s="79"/>
      <c r="CQ135" s="79"/>
      <c r="CR135" s="79"/>
      <c r="CS135" s="79"/>
      <c r="CT135" s="79"/>
      <c r="CU135" s="79"/>
      <c r="CV135" s="79"/>
      <c r="CW135" s="79"/>
      <c r="CX135" s="79"/>
      <c r="CY135" s="79"/>
      <c r="CZ135" s="79"/>
      <c r="DA135" s="79"/>
      <c r="DB135" s="79"/>
      <c r="DC135" s="79"/>
      <c r="DD135" s="79"/>
      <c r="DE135" s="79"/>
      <c r="DF135" s="79"/>
      <c r="DG135" s="79"/>
      <c r="DH135" s="79"/>
      <c r="DI135" s="79"/>
      <c r="DJ135" s="79"/>
      <c r="DK135" s="79"/>
      <c r="DL135" s="79"/>
      <c r="DM135" s="79"/>
      <c r="DN135" s="79"/>
      <c r="DO135" s="79"/>
      <c r="DP135" s="79"/>
      <c r="DQ135" s="79"/>
      <c r="DR135" s="79"/>
      <c r="DS135" s="79"/>
      <c r="DT135" s="79"/>
      <c r="DU135" s="79"/>
      <c r="DV135" s="79"/>
      <c r="DW135" s="79"/>
      <c r="DX135" s="79"/>
      <c r="DY135" s="79"/>
      <c r="DZ135" s="79"/>
    </row>
  </sheetData>
  <sheetProtection algorithmName="SHA-512" hashValue="aWG8hNTplXaYbcS+5BrjtTaMzxXuElcMtAZG5BDzE9Qqvq3LFI1VLM3zIJQulfDNnvQn9/J4wepBPPaag3WpAQ==" saltValue="1P37/+nclw6u4plVSX/nP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F00FE-599D-4649-838B-2C548062EBBD}">
  <sheetPr>
    <pageSetUpPr fitToPage="1"/>
  </sheetPr>
  <dimension ref="A1:DQ105"/>
  <sheetViews>
    <sheetView showGridLines="0" view="pageBreakPreview" topLeftCell="K50" zoomScale="55" zoomScaleNormal="85" zoomScaleSheetLayoutView="55" workbookViewId="0"/>
  </sheetViews>
  <sheetFormatPr defaultColWidth="0" defaultRowHeight="13.5" customHeight="1" zeroHeight="1" x14ac:dyDescent="0.15"/>
  <cols>
    <col min="1" max="120" width="2.75" style="81" customWidth="1"/>
    <col min="121" max="121" width="0" style="80" hidden="1" customWidth="1"/>
    <col min="122" max="16384" width="9" style="80" hidden="1"/>
  </cols>
  <sheetData>
    <row r="1" spans="1:120" x14ac:dyDescent="0.15">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0"/>
    </row>
    <row r="17" spans="119:120" x14ac:dyDescent="0.15">
      <c r="DP17" s="80"/>
    </row>
    <row r="18" spans="119:120" x14ac:dyDescent="0.15"/>
    <row r="19" spans="119:120" x14ac:dyDescent="0.15"/>
    <row r="20" spans="119:120" x14ac:dyDescent="0.15">
      <c r="DO20" s="80"/>
      <c r="DP20" s="80"/>
    </row>
    <row r="21" spans="119:120" x14ac:dyDescent="0.15">
      <c r="DP21" s="80"/>
    </row>
    <row r="22" spans="119:120" x14ac:dyDescent="0.15"/>
    <row r="23" spans="119:120" x14ac:dyDescent="0.15">
      <c r="DO23" s="80"/>
      <c r="DP23" s="80"/>
    </row>
    <row r="24" spans="119:120" x14ac:dyDescent="0.15">
      <c r="DP24" s="80"/>
    </row>
    <row r="25" spans="119:120" x14ac:dyDescent="0.15">
      <c r="DP25" s="80"/>
    </row>
    <row r="26" spans="119:120" x14ac:dyDescent="0.15">
      <c r="DO26" s="80"/>
      <c r="DP26" s="80"/>
    </row>
    <row r="27" spans="119:120" x14ac:dyDescent="0.15"/>
    <row r="28" spans="119:120" x14ac:dyDescent="0.15">
      <c r="DO28" s="80"/>
      <c r="DP28" s="80"/>
    </row>
    <row r="29" spans="119:120" x14ac:dyDescent="0.15">
      <c r="DP29" s="80"/>
    </row>
    <row r="30" spans="119:120" x14ac:dyDescent="0.15"/>
    <row r="31" spans="119:120" x14ac:dyDescent="0.15">
      <c r="DO31" s="80"/>
      <c r="DP31" s="80"/>
    </row>
    <row r="32" spans="119:120" x14ac:dyDescent="0.15"/>
    <row r="33" spans="98:120" x14ac:dyDescent="0.15">
      <c r="DO33" s="80"/>
      <c r="DP33" s="80"/>
    </row>
    <row r="34" spans="98:120" x14ac:dyDescent="0.15">
      <c r="DM34" s="80"/>
    </row>
    <row r="35" spans="98:120" x14ac:dyDescent="0.15">
      <c r="CT35" s="80"/>
      <c r="CU35" s="80"/>
      <c r="CV35" s="80"/>
      <c r="CY35" s="80"/>
      <c r="CZ35" s="80"/>
      <c r="DA35" s="80"/>
      <c r="DD35" s="80"/>
      <c r="DE35" s="80"/>
      <c r="DF35" s="80"/>
      <c r="DI35" s="80"/>
      <c r="DJ35" s="80"/>
      <c r="DK35" s="80"/>
      <c r="DM35" s="80"/>
      <c r="DN35" s="80"/>
      <c r="DO35" s="80"/>
      <c r="DP35" s="80"/>
    </row>
    <row r="36" spans="98:120" x14ac:dyDescent="0.15"/>
    <row r="37" spans="98:120" x14ac:dyDescent="0.15">
      <c r="CW37" s="80"/>
      <c r="DB37" s="80"/>
      <c r="DG37" s="80"/>
      <c r="DL37" s="80"/>
      <c r="DP37" s="80"/>
    </row>
    <row r="38" spans="98:120" x14ac:dyDescent="0.15">
      <c r="CT38" s="80"/>
      <c r="CU38" s="80"/>
      <c r="CV38" s="80"/>
      <c r="CW38" s="80"/>
      <c r="CY38" s="80"/>
      <c r="CZ38" s="80"/>
      <c r="DA38" s="80"/>
      <c r="DB38" s="80"/>
      <c r="DD38" s="80"/>
      <c r="DE38" s="80"/>
      <c r="DF38" s="80"/>
      <c r="DG38" s="80"/>
      <c r="DI38" s="80"/>
      <c r="DJ38" s="80"/>
      <c r="DK38" s="80"/>
      <c r="DL38" s="80"/>
      <c r="DN38" s="80"/>
      <c r="DO38" s="80"/>
      <c r="DP38" s="8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0"/>
      <c r="DO49" s="80"/>
      <c r="DP49" s="8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0"/>
      <c r="CS63" s="80"/>
      <c r="CX63" s="80"/>
      <c r="DC63" s="80"/>
      <c r="DH63" s="80"/>
    </row>
    <row r="64" spans="22:120" x14ac:dyDescent="0.15">
      <c r="V64" s="80"/>
    </row>
    <row r="65" spans="15:120" x14ac:dyDescent="0.15">
      <c r="X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U65" s="80"/>
      <c r="CZ65" s="80"/>
      <c r="DE65" s="80"/>
      <c r="DJ65" s="80"/>
    </row>
    <row r="66" spans="15:120" x14ac:dyDescent="0.15">
      <c r="Q66" s="80"/>
      <c r="S66" s="80"/>
      <c r="U66" s="80"/>
      <c r="DM66" s="80"/>
    </row>
    <row r="67" spans="15:120" x14ac:dyDescent="0.15">
      <c r="O67" s="80"/>
      <c r="P67" s="80"/>
      <c r="R67" s="80"/>
      <c r="T67" s="80"/>
      <c r="Y67" s="80"/>
      <c r="CT67" s="80"/>
      <c r="CV67" s="80"/>
      <c r="CW67" s="80"/>
      <c r="CY67" s="80"/>
      <c r="DA67" s="80"/>
      <c r="DB67" s="80"/>
      <c r="DD67" s="80"/>
      <c r="DF67" s="80"/>
      <c r="DG67" s="80"/>
      <c r="DI67" s="80"/>
      <c r="DK67" s="80"/>
      <c r="DL67" s="80"/>
      <c r="DN67" s="80"/>
      <c r="DO67" s="80"/>
      <c r="DP67" s="80"/>
    </row>
    <row r="68" spans="15:120" x14ac:dyDescent="0.15"/>
    <row r="69" spans="15:120" x14ac:dyDescent="0.15"/>
    <row r="70" spans="15:120" x14ac:dyDescent="0.15"/>
    <row r="71" spans="15:120" x14ac:dyDescent="0.15"/>
    <row r="72" spans="15:120" x14ac:dyDescent="0.15">
      <c r="DP72" s="80"/>
    </row>
    <row r="73" spans="15:120" x14ac:dyDescent="0.15">
      <c r="DP73" s="8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0"/>
      <c r="CX96" s="80"/>
      <c r="DC96" s="80"/>
      <c r="DH96" s="80"/>
    </row>
    <row r="97" spans="24:120" x14ac:dyDescent="0.15">
      <c r="CS97" s="80"/>
      <c r="CX97" s="80"/>
      <c r="DC97" s="80"/>
      <c r="DH97" s="80"/>
      <c r="DP97" s="81" t="s">
        <v>417</v>
      </c>
    </row>
    <row r="98" spans="24:120" hidden="1" x14ac:dyDescent="0.15">
      <c r="CS98" s="80"/>
      <c r="CX98" s="80"/>
      <c r="DC98" s="80"/>
      <c r="DH98" s="80"/>
    </row>
    <row r="99" spans="24:120" hidden="1" x14ac:dyDescent="0.15">
      <c r="CS99" s="80"/>
      <c r="CX99" s="80"/>
      <c r="DC99" s="80"/>
      <c r="DH99" s="80"/>
    </row>
    <row r="101" spans="24:120" ht="12" hidden="1" customHeight="1" x14ac:dyDescent="0.15">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0"/>
      <c r="BR101" s="80"/>
      <c r="BS101" s="80"/>
      <c r="BT101" s="80"/>
      <c r="BU101" s="80"/>
      <c r="BV101" s="80"/>
      <c r="BW101" s="80"/>
      <c r="BX101" s="80"/>
      <c r="BY101" s="80"/>
      <c r="BZ101" s="80"/>
      <c r="CA101" s="80"/>
      <c r="CB101" s="80"/>
      <c r="CC101" s="80"/>
      <c r="CD101" s="80"/>
      <c r="CE101" s="80"/>
      <c r="CF101" s="80"/>
      <c r="CG101" s="80"/>
      <c r="CH101" s="80"/>
      <c r="CI101" s="80"/>
      <c r="CJ101" s="80"/>
      <c r="CK101" s="80"/>
      <c r="CL101" s="80"/>
      <c r="CM101" s="80"/>
      <c r="CN101" s="80"/>
      <c r="CO101" s="80"/>
      <c r="CP101" s="80"/>
      <c r="CQ101" s="80"/>
      <c r="CR101" s="80"/>
      <c r="CU101" s="80"/>
      <c r="CZ101" s="80"/>
      <c r="DE101" s="80"/>
      <c r="DJ101" s="80"/>
    </row>
    <row r="102" spans="24:120" ht="1.5" hidden="1" customHeight="1" x14ac:dyDescent="0.15">
      <c r="CU102" s="80"/>
      <c r="CZ102" s="80"/>
      <c r="DE102" s="80"/>
      <c r="DJ102" s="80"/>
      <c r="DM102" s="80"/>
    </row>
    <row r="103" spans="24:120" hidden="1" x14ac:dyDescent="0.15">
      <c r="CT103" s="80"/>
      <c r="CV103" s="80"/>
      <c r="CW103" s="80"/>
      <c r="CY103" s="80"/>
      <c r="DA103" s="80"/>
      <c r="DB103" s="80"/>
      <c r="DD103" s="80"/>
      <c r="DF103" s="80"/>
      <c r="DG103" s="80"/>
      <c r="DI103" s="80"/>
      <c r="DK103" s="80"/>
      <c r="DL103" s="80"/>
      <c r="DM103" s="80"/>
      <c r="DN103" s="80"/>
      <c r="DO103" s="80"/>
      <c r="DP103" s="80"/>
    </row>
    <row r="104" spans="24:120" hidden="1" x14ac:dyDescent="0.15">
      <c r="CV104" s="80"/>
      <c r="CW104" s="80"/>
      <c r="DA104" s="80"/>
      <c r="DB104" s="80"/>
      <c r="DF104" s="80"/>
      <c r="DG104" s="80"/>
      <c r="DK104" s="80"/>
      <c r="DL104" s="80"/>
      <c r="DN104" s="80"/>
      <c r="DO104" s="80"/>
      <c r="DP104" s="80"/>
    </row>
    <row r="105" spans="24:120" ht="12.75" hidden="1" customHeight="1" x14ac:dyDescent="0.15"/>
  </sheetData>
  <sheetProtection algorithmName="SHA-512" hashValue="uMS8UFAR/xUaSccJADtC9YEqiH5pbjiWL8uAnq4gNsH3BaCdkcL+2TNw2bmDDGXXcCwcqf07QIjlD8Q7EoYpBg==" saltValue="7pffBk/hXGl3kOG6w/1dCw==" spinCount="100000" sheet="1" objects="1" scenarios="1"/>
  <dataConsolidate/>
  <phoneticPr fontId="3"/>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3CE0-90A4-4B51-9118-F9C17E395A80}">
  <sheetPr>
    <pageSetUpPr fitToPage="1"/>
  </sheetPr>
  <dimension ref="A1:DL89"/>
  <sheetViews>
    <sheetView showGridLines="0" topLeftCell="G25" zoomScale="55" zoomScaleNormal="55" zoomScaleSheetLayoutView="55" workbookViewId="0"/>
  </sheetViews>
  <sheetFormatPr defaultColWidth="0" defaultRowHeight="13.5" customHeight="1" zeroHeight="1" x14ac:dyDescent="0.15"/>
  <cols>
    <col min="1" max="116" width="2.625" style="81" customWidth="1"/>
    <col min="117" max="16384" width="9" style="80" hidden="1"/>
  </cols>
  <sheetData>
    <row r="1" spans="2:116" x14ac:dyDescent="0.15">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row>
    <row r="2" spans="2:116" x14ac:dyDescent="0.15"/>
    <row r="3" spans="2:116" x14ac:dyDescent="0.15"/>
    <row r="4" spans="2:116" x14ac:dyDescent="0.15">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row>
    <row r="5" spans="2:116" x14ac:dyDescent="0.15">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c r="DL5" s="8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row>
    <row r="19" spans="9:116" x14ac:dyDescent="0.15"/>
    <row r="20" spans="9:116" x14ac:dyDescent="0.15"/>
    <row r="21" spans="9:116" x14ac:dyDescent="0.15">
      <c r="DL21" s="80"/>
    </row>
    <row r="22" spans="9:116" x14ac:dyDescent="0.15">
      <c r="DI22" s="80"/>
      <c r="DJ22" s="80"/>
      <c r="DK22" s="80"/>
      <c r="DL22" s="80"/>
    </row>
    <row r="23" spans="9:116" x14ac:dyDescent="0.15">
      <c r="CY23" s="80"/>
      <c r="CZ23" s="80"/>
      <c r="DA23" s="80"/>
      <c r="DB23" s="80"/>
      <c r="DC23" s="80"/>
      <c r="DD23" s="80"/>
      <c r="DE23" s="80"/>
      <c r="DF23" s="80"/>
      <c r="DG23" s="80"/>
      <c r="DH23" s="80"/>
      <c r="DI23" s="80"/>
      <c r="DJ23" s="80"/>
      <c r="DK23" s="80"/>
      <c r="DL23" s="8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80"/>
      <c r="DA35" s="80"/>
      <c r="DB35" s="80"/>
      <c r="DC35" s="80"/>
      <c r="DD35" s="80"/>
      <c r="DE35" s="80"/>
      <c r="DF35" s="80"/>
      <c r="DG35" s="80"/>
      <c r="DH35" s="80"/>
      <c r="DI35" s="80"/>
      <c r="DJ35" s="80"/>
      <c r="DK35" s="80"/>
      <c r="DL35" s="80"/>
    </row>
    <row r="36" spans="15:116" x14ac:dyDescent="0.15"/>
    <row r="37" spans="15:116" x14ac:dyDescent="0.15">
      <c r="DL37" s="80"/>
    </row>
    <row r="38" spans="15:116" x14ac:dyDescent="0.15">
      <c r="DI38" s="80"/>
      <c r="DJ38" s="80"/>
      <c r="DK38" s="80"/>
      <c r="DL38" s="80"/>
    </row>
    <row r="39" spans="15:116" x14ac:dyDescent="0.15"/>
    <row r="40" spans="15:116" x14ac:dyDescent="0.15"/>
    <row r="41" spans="15:116" x14ac:dyDescent="0.15"/>
    <row r="42" spans="15:116" x14ac:dyDescent="0.15"/>
    <row r="43" spans="15:116" x14ac:dyDescent="0.15">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E43" s="80"/>
      <c r="DF43" s="80"/>
      <c r="DG43" s="80"/>
      <c r="DH43" s="80"/>
      <c r="DI43" s="80"/>
      <c r="DJ43" s="80"/>
      <c r="DK43" s="80"/>
      <c r="DL43" s="80"/>
    </row>
    <row r="44" spans="15:116" x14ac:dyDescent="0.15">
      <c r="DL44" s="80"/>
    </row>
    <row r="45" spans="15:116" x14ac:dyDescent="0.15"/>
    <row r="46" spans="15:116" x14ac:dyDescent="0.15">
      <c r="DA46" s="80"/>
      <c r="DB46" s="80"/>
      <c r="DC46" s="80"/>
      <c r="DD46" s="80"/>
      <c r="DE46" s="80"/>
      <c r="DF46" s="80"/>
      <c r="DG46" s="80"/>
      <c r="DH46" s="80"/>
      <c r="DI46" s="80"/>
      <c r="DJ46" s="80"/>
      <c r="DK46" s="80"/>
      <c r="DL46" s="80"/>
    </row>
    <row r="47" spans="15:116" x14ac:dyDescent="0.15"/>
    <row r="48" spans="15:116" x14ac:dyDescent="0.15"/>
    <row r="49" spans="104:116" x14ac:dyDescent="0.15"/>
    <row r="50" spans="104:116" x14ac:dyDescent="0.15">
      <c r="CZ50" s="80"/>
      <c r="DA50" s="80"/>
      <c r="DB50" s="80"/>
      <c r="DC50" s="80"/>
      <c r="DD50" s="80"/>
      <c r="DE50" s="80"/>
      <c r="DF50" s="80"/>
      <c r="DG50" s="80"/>
      <c r="DH50" s="80"/>
      <c r="DI50" s="80"/>
      <c r="DJ50" s="80"/>
      <c r="DK50" s="80"/>
      <c r="DL50" s="80"/>
    </row>
    <row r="51" spans="104:116" x14ac:dyDescent="0.15"/>
    <row r="52" spans="104:116" x14ac:dyDescent="0.15"/>
    <row r="53" spans="104:116" x14ac:dyDescent="0.15">
      <c r="DL53" s="8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80"/>
      <c r="DD67" s="80"/>
      <c r="DE67" s="80"/>
      <c r="DF67" s="80"/>
      <c r="DG67" s="80"/>
      <c r="DH67" s="80"/>
      <c r="DI67" s="80"/>
      <c r="DJ67" s="80"/>
      <c r="DK67" s="80"/>
      <c r="DL67" s="8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kF/VQj5z9fJQ1GAgR60Z3HP/VpH0HMi3iFxV8r7CmqWGh2phEy4lvp1LjhgySnmq8KsA9tqjCVIBoutdKVocg==" saltValue="6tTa4fpNacScyESr98iCqA==" spinCount="100000" sheet="1" objects="1" scenarios="1"/>
  <dataConsolidate/>
  <phoneticPr fontId="3"/>
  <printOptions horizontalCentered="1" verticalCentered="1"/>
  <pageMargins left="0" right="0" top="0" bottom="0" header="0" footer="0"/>
  <pageSetup paperSize="8" scale="69"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47F81-A18E-4475-B9BD-554E0F420341}">
  <sheetPr>
    <pageSetUpPr fitToPage="1"/>
  </sheetPr>
  <dimension ref="A1:AZ73"/>
  <sheetViews>
    <sheetView showGridLines="0" view="pageBreakPreview" topLeftCell="A43" zoomScale="55" zoomScaleSheetLayoutView="55" workbookViewId="0"/>
  </sheetViews>
  <sheetFormatPr defaultColWidth="0" defaultRowHeight="13.5" customHeight="1" zeroHeight="1" x14ac:dyDescent="0.15"/>
  <cols>
    <col min="1" max="36" width="2.5" style="82" customWidth="1"/>
    <col min="37" max="44" width="17" style="82" customWidth="1"/>
    <col min="45" max="45" width="6.125" style="88" customWidth="1"/>
    <col min="46" max="46" width="3" style="86" customWidth="1"/>
    <col min="47" max="47" width="19.125" style="82" hidden="1" customWidth="1"/>
    <col min="48" max="52" width="12.625" style="82" hidden="1" customWidth="1"/>
    <col min="53" max="16384" width="8.625" style="82" hidden="1"/>
  </cols>
  <sheetData>
    <row r="1" spans="1:46" x14ac:dyDescent="0.15">
      <c r="AS1" s="82"/>
      <c r="AT1" s="82"/>
    </row>
    <row r="2" spans="1:46" x14ac:dyDescent="0.15">
      <c r="AS2" s="82"/>
      <c r="AT2" s="82"/>
    </row>
    <row r="3" spans="1:46" x14ac:dyDescent="0.15">
      <c r="AS3" s="82"/>
      <c r="AT3" s="82"/>
    </row>
    <row r="4" spans="1:46" x14ac:dyDescent="0.15">
      <c r="AS4" s="82"/>
      <c r="AT4" s="82"/>
    </row>
    <row r="5" spans="1:46" ht="17.25" x14ac:dyDescent="0.15">
      <c r="A5" s="83" t="s">
        <v>418</v>
      </c>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5"/>
    </row>
    <row r="6" spans="1:46" x14ac:dyDescent="0.15">
      <c r="A6" s="86"/>
      <c r="AK6" s="87" t="s">
        <v>419</v>
      </c>
      <c r="AL6" s="87"/>
      <c r="AM6" s="87"/>
      <c r="AN6" s="87"/>
    </row>
    <row r="7" spans="1:46" ht="13.5" customHeight="1" x14ac:dyDescent="0.15">
      <c r="A7" s="86"/>
      <c r="AK7" s="89"/>
      <c r="AL7" s="90"/>
      <c r="AM7" s="90"/>
      <c r="AN7" s="91"/>
      <c r="AO7" s="1076" t="s">
        <v>420</v>
      </c>
      <c r="AP7" s="92"/>
      <c r="AQ7" s="93" t="s">
        <v>421</v>
      </c>
      <c r="AR7" s="94"/>
    </row>
    <row r="8" spans="1:46" x14ac:dyDescent="0.15">
      <c r="A8" s="86"/>
      <c r="AK8" s="95"/>
      <c r="AL8" s="96"/>
      <c r="AM8" s="96"/>
      <c r="AN8" s="97"/>
      <c r="AO8" s="1077"/>
      <c r="AP8" s="98" t="s">
        <v>422</v>
      </c>
      <c r="AQ8" s="99" t="s">
        <v>423</v>
      </c>
      <c r="AR8" s="100" t="s">
        <v>424</v>
      </c>
    </row>
    <row r="9" spans="1:46" x14ac:dyDescent="0.15">
      <c r="A9" s="86"/>
      <c r="AK9" s="1078" t="s">
        <v>425</v>
      </c>
      <c r="AL9" s="1079"/>
      <c r="AM9" s="1079"/>
      <c r="AN9" s="1080"/>
      <c r="AO9" s="101">
        <v>1901405</v>
      </c>
      <c r="AP9" s="101">
        <v>68185</v>
      </c>
      <c r="AQ9" s="102">
        <v>67248</v>
      </c>
      <c r="AR9" s="103">
        <v>1.4</v>
      </c>
    </row>
    <row r="10" spans="1:46" ht="13.5" customHeight="1" x14ac:dyDescent="0.15">
      <c r="A10" s="86"/>
      <c r="AK10" s="1078" t="s">
        <v>426</v>
      </c>
      <c r="AL10" s="1079"/>
      <c r="AM10" s="1079"/>
      <c r="AN10" s="1080"/>
      <c r="AO10" s="104">
        <v>379698</v>
      </c>
      <c r="AP10" s="104">
        <v>13616</v>
      </c>
      <c r="AQ10" s="105">
        <v>9038</v>
      </c>
      <c r="AR10" s="106">
        <v>50.7</v>
      </c>
    </row>
    <row r="11" spans="1:46" ht="13.5" customHeight="1" x14ac:dyDescent="0.15">
      <c r="A11" s="86"/>
      <c r="AK11" s="1078" t="s">
        <v>427</v>
      </c>
      <c r="AL11" s="1079"/>
      <c r="AM11" s="1079"/>
      <c r="AN11" s="1080"/>
      <c r="AO11" s="104">
        <v>34756</v>
      </c>
      <c r="AP11" s="104">
        <v>1246</v>
      </c>
      <c r="AQ11" s="105">
        <v>320</v>
      </c>
      <c r="AR11" s="106">
        <v>289.39999999999998</v>
      </c>
    </row>
    <row r="12" spans="1:46" ht="13.5" customHeight="1" x14ac:dyDescent="0.15">
      <c r="A12" s="86"/>
      <c r="AK12" s="1078" t="s">
        <v>428</v>
      </c>
      <c r="AL12" s="1079"/>
      <c r="AM12" s="1079"/>
      <c r="AN12" s="1080"/>
      <c r="AO12" s="104" t="s">
        <v>319</v>
      </c>
      <c r="AP12" s="104" t="s">
        <v>319</v>
      </c>
      <c r="AQ12" s="105">
        <v>22</v>
      </c>
      <c r="AR12" s="106" t="s">
        <v>319</v>
      </c>
    </row>
    <row r="13" spans="1:46" ht="13.5" customHeight="1" x14ac:dyDescent="0.15">
      <c r="A13" s="86"/>
      <c r="AK13" s="1078" t="s">
        <v>429</v>
      </c>
      <c r="AL13" s="1079"/>
      <c r="AM13" s="1079"/>
      <c r="AN13" s="1080"/>
      <c r="AO13" s="104">
        <v>91306</v>
      </c>
      <c r="AP13" s="104">
        <v>3274</v>
      </c>
      <c r="AQ13" s="105">
        <v>2764</v>
      </c>
      <c r="AR13" s="106">
        <v>18.5</v>
      </c>
    </row>
    <row r="14" spans="1:46" ht="13.5" customHeight="1" x14ac:dyDescent="0.15">
      <c r="A14" s="86"/>
      <c r="AK14" s="1078" t="s">
        <v>430</v>
      </c>
      <c r="AL14" s="1079"/>
      <c r="AM14" s="1079"/>
      <c r="AN14" s="1080"/>
      <c r="AO14" s="104">
        <v>47323</v>
      </c>
      <c r="AP14" s="104">
        <v>1697</v>
      </c>
      <c r="AQ14" s="105">
        <v>1165</v>
      </c>
      <c r="AR14" s="106">
        <v>45.7</v>
      </c>
    </row>
    <row r="15" spans="1:46" ht="13.5" customHeight="1" x14ac:dyDescent="0.15">
      <c r="A15" s="86"/>
      <c r="AK15" s="1081" t="s">
        <v>431</v>
      </c>
      <c r="AL15" s="1082"/>
      <c r="AM15" s="1082"/>
      <c r="AN15" s="1083"/>
      <c r="AO15" s="104">
        <v>-156533</v>
      </c>
      <c r="AP15" s="104">
        <v>-5613</v>
      </c>
      <c r="AQ15" s="105">
        <v>-3941</v>
      </c>
      <c r="AR15" s="106">
        <v>42.4</v>
      </c>
    </row>
    <row r="16" spans="1:46" x14ac:dyDescent="0.15">
      <c r="A16" s="86"/>
      <c r="AK16" s="1081" t="s">
        <v>103</v>
      </c>
      <c r="AL16" s="1082"/>
      <c r="AM16" s="1082"/>
      <c r="AN16" s="1083"/>
      <c r="AO16" s="104">
        <v>2297955</v>
      </c>
      <c r="AP16" s="104">
        <v>82405</v>
      </c>
      <c r="AQ16" s="105">
        <v>76616</v>
      </c>
      <c r="AR16" s="106">
        <v>7.6</v>
      </c>
    </row>
    <row r="17" spans="1:46" x14ac:dyDescent="0.15">
      <c r="A17" s="86"/>
    </row>
    <row r="18" spans="1:46" x14ac:dyDescent="0.15">
      <c r="A18" s="86"/>
      <c r="AQ18" s="107"/>
      <c r="AR18" s="107"/>
    </row>
    <row r="19" spans="1:46" x14ac:dyDescent="0.15">
      <c r="A19" s="86"/>
      <c r="AK19" s="82" t="s">
        <v>432</v>
      </c>
    </row>
    <row r="20" spans="1:46" x14ac:dyDescent="0.15">
      <c r="A20" s="86"/>
      <c r="AK20" s="108"/>
      <c r="AL20" s="109"/>
      <c r="AM20" s="109"/>
      <c r="AN20" s="110"/>
      <c r="AO20" s="111" t="s">
        <v>433</v>
      </c>
      <c r="AP20" s="112" t="s">
        <v>434</v>
      </c>
      <c r="AQ20" s="113" t="s">
        <v>435</v>
      </c>
      <c r="AR20" s="114"/>
    </row>
    <row r="21" spans="1:46" s="87" customFormat="1" x14ac:dyDescent="0.15">
      <c r="A21" s="115"/>
      <c r="AK21" s="1084" t="s">
        <v>436</v>
      </c>
      <c r="AL21" s="1085"/>
      <c r="AM21" s="1085"/>
      <c r="AN21" s="1086"/>
      <c r="AO21" s="116">
        <v>7.49</v>
      </c>
      <c r="AP21" s="117">
        <v>6.73</v>
      </c>
      <c r="AQ21" s="118">
        <v>0.76</v>
      </c>
      <c r="AS21" s="119"/>
      <c r="AT21" s="115"/>
    </row>
    <row r="22" spans="1:46" s="87" customFormat="1" x14ac:dyDescent="0.15">
      <c r="A22" s="115"/>
      <c r="AK22" s="1084" t="s">
        <v>437</v>
      </c>
      <c r="AL22" s="1085"/>
      <c r="AM22" s="1085"/>
      <c r="AN22" s="1086"/>
      <c r="AO22" s="120">
        <v>100.5</v>
      </c>
      <c r="AP22" s="121">
        <v>96.9</v>
      </c>
      <c r="AQ22" s="122">
        <v>3.6</v>
      </c>
      <c r="AR22" s="107"/>
      <c r="AS22" s="119"/>
      <c r="AT22" s="115"/>
    </row>
    <row r="23" spans="1:46" s="87" customFormat="1" x14ac:dyDescent="0.15">
      <c r="A23" s="115"/>
      <c r="AP23" s="107"/>
      <c r="AQ23" s="107"/>
      <c r="AR23" s="107"/>
      <c r="AS23" s="119"/>
      <c r="AT23" s="115"/>
    </row>
    <row r="24" spans="1:46" s="87" customFormat="1" x14ac:dyDescent="0.15">
      <c r="A24" s="115"/>
      <c r="AP24" s="107"/>
      <c r="AQ24" s="107"/>
      <c r="AR24" s="107"/>
      <c r="AS24" s="119"/>
      <c r="AT24" s="115"/>
    </row>
    <row r="25" spans="1:46" s="87" customFormat="1" x14ac:dyDescent="0.15">
      <c r="A25" s="123"/>
      <c r="B25" s="124"/>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5"/>
      <c r="AQ25" s="125"/>
      <c r="AR25" s="125"/>
      <c r="AS25" s="126"/>
      <c r="AT25" s="115"/>
    </row>
    <row r="26" spans="1:46" s="87" customFormat="1" x14ac:dyDescent="0.15">
      <c r="A26" s="1087" t="s">
        <v>438</v>
      </c>
      <c r="B26" s="1087"/>
      <c r="C26" s="1087"/>
      <c r="D26" s="1087"/>
      <c r="E26" s="1087"/>
      <c r="F26" s="1087"/>
      <c r="G26" s="1087"/>
      <c r="H26" s="1087"/>
      <c r="I26" s="1087"/>
      <c r="J26" s="1087"/>
      <c r="K26" s="1087"/>
      <c r="L26" s="1087"/>
      <c r="M26" s="1087"/>
      <c r="N26" s="1087"/>
      <c r="O26" s="1087"/>
      <c r="P26" s="1087"/>
      <c r="Q26" s="1087"/>
      <c r="R26" s="1087"/>
      <c r="S26" s="1087"/>
      <c r="T26" s="1087"/>
      <c r="U26" s="1087"/>
      <c r="V26" s="1087"/>
      <c r="W26" s="1087"/>
      <c r="X26" s="1087"/>
      <c r="Y26" s="1087"/>
      <c r="Z26" s="1087"/>
      <c r="AA26" s="1087"/>
      <c r="AB26" s="1087"/>
      <c r="AC26" s="1087"/>
      <c r="AD26" s="1087"/>
      <c r="AE26" s="1087"/>
      <c r="AF26" s="1087"/>
      <c r="AG26" s="1087"/>
      <c r="AH26" s="1087"/>
      <c r="AI26" s="1087"/>
      <c r="AJ26" s="1087"/>
      <c r="AK26" s="1087"/>
      <c r="AL26" s="1087"/>
      <c r="AM26" s="1087"/>
      <c r="AN26" s="1087"/>
      <c r="AO26" s="1087"/>
      <c r="AP26" s="1087"/>
      <c r="AQ26" s="1087"/>
      <c r="AR26" s="1087"/>
      <c r="AS26" s="1087"/>
    </row>
    <row r="27" spans="1:46" x14ac:dyDescent="0.15">
      <c r="A27" s="127"/>
      <c r="AS27" s="82"/>
      <c r="AT27" s="82"/>
    </row>
    <row r="28" spans="1:46" ht="17.25" x14ac:dyDescent="0.15">
      <c r="A28" s="83" t="s">
        <v>439</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128"/>
    </row>
    <row r="29" spans="1:46" x14ac:dyDescent="0.15">
      <c r="A29" s="86"/>
      <c r="AK29" s="87" t="s">
        <v>440</v>
      </c>
      <c r="AL29" s="87"/>
      <c r="AM29" s="87"/>
      <c r="AN29" s="87"/>
      <c r="AS29" s="129"/>
    </row>
    <row r="30" spans="1:46" ht="13.5" customHeight="1" x14ac:dyDescent="0.15">
      <c r="A30" s="86"/>
      <c r="AK30" s="89"/>
      <c r="AL30" s="90"/>
      <c r="AM30" s="90"/>
      <c r="AN30" s="91"/>
      <c r="AO30" s="1076" t="s">
        <v>420</v>
      </c>
      <c r="AP30" s="92"/>
      <c r="AQ30" s="93" t="s">
        <v>421</v>
      </c>
      <c r="AR30" s="94"/>
    </row>
    <row r="31" spans="1:46" x14ac:dyDescent="0.15">
      <c r="A31" s="86"/>
      <c r="AK31" s="95"/>
      <c r="AL31" s="96"/>
      <c r="AM31" s="96"/>
      <c r="AN31" s="97"/>
      <c r="AO31" s="1077"/>
      <c r="AP31" s="98" t="s">
        <v>422</v>
      </c>
      <c r="AQ31" s="99" t="s">
        <v>423</v>
      </c>
      <c r="AR31" s="100" t="s">
        <v>424</v>
      </c>
    </row>
    <row r="32" spans="1:46" ht="27" customHeight="1" x14ac:dyDescent="0.15">
      <c r="A32" s="86"/>
      <c r="AK32" s="1062" t="s">
        <v>441</v>
      </c>
      <c r="AL32" s="1063"/>
      <c r="AM32" s="1063"/>
      <c r="AN32" s="1064"/>
      <c r="AO32" s="130">
        <v>840704</v>
      </c>
      <c r="AP32" s="130">
        <v>30148</v>
      </c>
      <c r="AQ32" s="131">
        <v>33390</v>
      </c>
      <c r="AR32" s="132">
        <v>-9.6999999999999993</v>
      </c>
    </row>
    <row r="33" spans="1:46" ht="13.5" customHeight="1" x14ac:dyDescent="0.15">
      <c r="A33" s="86"/>
      <c r="AK33" s="1062" t="s">
        <v>442</v>
      </c>
      <c r="AL33" s="1063"/>
      <c r="AM33" s="1063"/>
      <c r="AN33" s="1064"/>
      <c r="AO33" s="130" t="s">
        <v>319</v>
      </c>
      <c r="AP33" s="130" t="s">
        <v>319</v>
      </c>
      <c r="AQ33" s="131" t="s">
        <v>319</v>
      </c>
      <c r="AR33" s="132" t="s">
        <v>319</v>
      </c>
    </row>
    <row r="34" spans="1:46" ht="27" customHeight="1" x14ac:dyDescent="0.15">
      <c r="A34" s="86"/>
      <c r="AK34" s="1062" t="s">
        <v>443</v>
      </c>
      <c r="AL34" s="1063"/>
      <c r="AM34" s="1063"/>
      <c r="AN34" s="1064"/>
      <c r="AO34" s="130" t="s">
        <v>319</v>
      </c>
      <c r="AP34" s="130" t="s">
        <v>319</v>
      </c>
      <c r="AQ34" s="131" t="s">
        <v>319</v>
      </c>
      <c r="AR34" s="132" t="s">
        <v>319</v>
      </c>
    </row>
    <row r="35" spans="1:46" ht="27" customHeight="1" x14ac:dyDescent="0.15">
      <c r="A35" s="86"/>
      <c r="AK35" s="1062" t="s">
        <v>444</v>
      </c>
      <c r="AL35" s="1063"/>
      <c r="AM35" s="1063"/>
      <c r="AN35" s="1064"/>
      <c r="AO35" s="130">
        <v>200919</v>
      </c>
      <c r="AP35" s="130">
        <v>7205</v>
      </c>
      <c r="AQ35" s="131">
        <v>8851</v>
      </c>
      <c r="AR35" s="132">
        <v>-18.600000000000001</v>
      </c>
    </row>
    <row r="36" spans="1:46" ht="27" customHeight="1" x14ac:dyDescent="0.15">
      <c r="A36" s="86"/>
      <c r="AK36" s="1062" t="s">
        <v>445</v>
      </c>
      <c r="AL36" s="1063"/>
      <c r="AM36" s="1063"/>
      <c r="AN36" s="1064"/>
      <c r="AO36" s="130">
        <v>38038</v>
      </c>
      <c r="AP36" s="130">
        <v>1364</v>
      </c>
      <c r="AQ36" s="131">
        <v>2033</v>
      </c>
      <c r="AR36" s="132">
        <v>-32.9</v>
      </c>
    </row>
    <row r="37" spans="1:46" ht="13.5" customHeight="1" x14ac:dyDescent="0.15">
      <c r="A37" s="86"/>
      <c r="AK37" s="1062" t="s">
        <v>446</v>
      </c>
      <c r="AL37" s="1063"/>
      <c r="AM37" s="1063"/>
      <c r="AN37" s="1064"/>
      <c r="AO37" s="130" t="s">
        <v>319</v>
      </c>
      <c r="AP37" s="130" t="s">
        <v>319</v>
      </c>
      <c r="AQ37" s="131">
        <v>640</v>
      </c>
      <c r="AR37" s="132" t="s">
        <v>319</v>
      </c>
    </row>
    <row r="38" spans="1:46" ht="27" customHeight="1" x14ac:dyDescent="0.15">
      <c r="A38" s="86"/>
      <c r="AK38" s="1065" t="s">
        <v>447</v>
      </c>
      <c r="AL38" s="1066"/>
      <c r="AM38" s="1066"/>
      <c r="AN38" s="1067"/>
      <c r="AO38" s="133" t="s">
        <v>319</v>
      </c>
      <c r="AP38" s="133" t="s">
        <v>319</v>
      </c>
      <c r="AQ38" s="134">
        <v>1</v>
      </c>
      <c r="AR38" s="122" t="s">
        <v>319</v>
      </c>
      <c r="AS38" s="129"/>
    </row>
    <row r="39" spans="1:46" x14ac:dyDescent="0.15">
      <c r="A39" s="86"/>
      <c r="AK39" s="1065" t="s">
        <v>448</v>
      </c>
      <c r="AL39" s="1066"/>
      <c r="AM39" s="1066"/>
      <c r="AN39" s="1067"/>
      <c r="AO39" s="130">
        <v>-108320</v>
      </c>
      <c r="AP39" s="130">
        <v>-3884</v>
      </c>
      <c r="AQ39" s="131">
        <v>-3025</v>
      </c>
      <c r="AR39" s="132">
        <v>28.4</v>
      </c>
      <c r="AS39" s="129"/>
    </row>
    <row r="40" spans="1:46" ht="27" customHeight="1" x14ac:dyDescent="0.15">
      <c r="A40" s="86"/>
      <c r="AK40" s="1062" t="s">
        <v>449</v>
      </c>
      <c r="AL40" s="1063"/>
      <c r="AM40" s="1063"/>
      <c r="AN40" s="1064"/>
      <c r="AO40" s="130">
        <v>-714408</v>
      </c>
      <c r="AP40" s="130">
        <v>-25619</v>
      </c>
      <c r="AQ40" s="131">
        <v>-26876</v>
      </c>
      <c r="AR40" s="132">
        <v>-4.7</v>
      </c>
      <c r="AS40" s="129"/>
    </row>
    <row r="41" spans="1:46" x14ac:dyDescent="0.15">
      <c r="A41" s="86"/>
      <c r="AK41" s="1068" t="s">
        <v>214</v>
      </c>
      <c r="AL41" s="1069"/>
      <c r="AM41" s="1069"/>
      <c r="AN41" s="1070"/>
      <c r="AO41" s="130">
        <v>256933</v>
      </c>
      <c r="AP41" s="130">
        <v>9214</v>
      </c>
      <c r="AQ41" s="131">
        <v>15015</v>
      </c>
      <c r="AR41" s="132">
        <v>-38.6</v>
      </c>
      <c r="AS41" s="129"/>
    </row>
    <row r="42" spans="1:46" x14ac:dyDescent="0.15">
      <c r="A42" s="86"/>
      <c r="AK42" s="135"/>
      <c r="AQ42" s="107"/>
      <c r="AR42" s="107"/>
      <c r="AS42" s="129"/>
    </row>
    <row r="43" spans="1:46" x14ac:dyDescent="0.15">
      <c r="A43" s="86"/>
      <c r="AP43" s="136"/>
      <c r="AQ43" s="107"/>
      <c r="AS43" s="129"/>
    </row>
    <row r="44" spans="1:46" x14ac:dyDescent="0.15">
      <c r="A44" s="86"/>
      <c r="AQ44" s="107"/>
    </row>
    <row r="45" spans="1:46" x14ac:dyDescent="0.15">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137"/>
      <c r="AR45" s="84"/>
      <c r="AS45" s="84"/>
      <c r="AT45" s="82"/>
    </row>
    <row r="46" spans="1:46" x14ac:dyDescent="0.15">
      <c r="A46" s="138"/>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c r="AH46" s="138"/>
      <c r="AI46" s="138"/>
      <c r="AJ46" s="138"/>
      <c r="AK46" s="138"/>
      <c r="AL46" s="138"/>
      <c r="AM46" s="138"/>
      <c r="AN46" s="138"/>
      <c r="AO46" s="138"/>
      <c r="AP46" s="138"/>
      <c r="AQ46" s="138"/>
      <c r="AR46" s="138"/>
      <c r="AS46" s="138"/>
      <c r="AT46" s="82"/>
    </row>
    <row r="47" spans="1:46" ht="17.25" customHeight="1" x14ac:dyDescent="0.15">
      <c r="A47" s="139" t="s">
        <v>450</v>
      </c>
    </row>
    <row r="48" spans="1:46" x14ac:dyDescent="0.15">
      <c r="A48" s="86"/>
      <c r="AK48" s="140" t="s">
        <v>451</v>
      </c>
      <c r="AL48" s="140"/>
      <c r="AM48" s="140"/>
      <c r="AN48" s="140"/>
      <c r="AO48" s="140"/>
      <c r="AP48" s="140"/>
      <c r="AQ48" s="141"/>
      <c r="AR48" s="140"/>
    </row>
    <row r="49" spans="1:44" ht="13.5" customHeight="1" x14ac:dyDescent="0.15">
      <c r="A49" s="86"/>
      <c r="AK49" s="142"/>
      <c r="AL49" s="143"/>
      <c r="AM49" s="1071" t="s">
        <v>420</v>
      </c>
      <c r="AN49" s="1073" t="s">
        <v>452</v>
      </c>
      <c r="AO49" s="1074"/>
      <c r="AP49" s="1074"/>
      <c r="AQ49" s="1074"/>
      <c r="AR49" s="1075"/>
    </row>
    <row r="50" spans="1:44" x14ac:dyDescent="0.15">
      <c r="A50" s="86"/>
      <c r="AK50" s="144"/>
      <c r="AL50" s="145"/>
      <c r="AM50" s="1072"/>
      <c r="AN50" s="146" t="s">
        <v>453</v>
      </c>
      <c r="AO50" s="147" t="s">
        <v>454</v>
      </c>
      <c r="AP50" s="148" t="s">
        <v>455</v>
      </c>
      <c r="AQ50" s="149" t="s">
        <v>456</v>
      </c>
      <c r="AR50" s="150" t="s">
        <v>457</v>
      </c>
    </row>
    <row r="51" spans="1:44" x14ac:dyDescent="0.15">
      <c r="A51" s="86"/>
      <c r="AK51" s="142" t="s">
        <v>458</v>
      </c>
      <c r="AL51" s="143"/>
      <c r="AM51" s="151">
        <v>331515</v>
      </c>
      <c r="AN51" s="152">
        <v>11189</v>
      </c>
      <c r="AO51" s="153">
        <v>-34.1</v>
      </c>
      <c r="AP51" s="154">
        <v>51264</v>
      </c>
      <c r="AQ51" s="155">
        <v>8.1999999999999993</v>
      </c>
      <c r="AR51" s="156">
        <v>-42.3</v>
      </c>
    </row>
    <row r="52" spans="1:44" x14ac:dyDescent="0.15">
      <c r="A52" s="86"/>
      <c r="AK52" s="157"/>
      <c r="AL52" s="158" t="s">
        <v>459</v>
      </c>
      <c r="AM52" s="159">
        <v>159299</v>
      </c>
      <c r="AN52" s="160">
        <v>5377</v>
      </c>
      <c r="AO52" s="161">
        <v>-33</v>
      </c>
      <c r="AP52" s="162">
        <v>26040</v>
      </c>
      <c r="AQ52" s="163">
        <v>4.5</v>
      </c>
      <c r="AR52" s="164">
        <v>-37.5</v>
      </c>
    </row>
    <row r="53" spans="1:44" x14ac:dyDescent="0.15">
      <c r="A53" s="86"/>
      <c r="AK53" s="142" t="s">
        <v>460</v>
      </c>
      <c r="AL53" s="143"/>
      <c r="AM53" s="151">
        <v>950831</v>
      </c>
      <c r="AN53" s="152">
        <v>32703</v>
      </c>
      <c r="AO53" s="153">
        <v>192.3</v>
      </c>
      <c r="AP53" s="154">
        <v>52068</v>
      </c>
      <c r="AQ53" s="155">
        <v>1.6</v>
      </c>
      <c r="AR53" s="156">
        <v>190.7</v>
      </c>
    </row>
    <row r="54" spans="1:44" x14ac:dyDescent="0.15">
      <c r="A54" s="86"/>
      <c r="AK54" s="157"/>
      <c r="AL54" s="158" t="s">
        <v>459</v>
      </c>
      <c r="AM54" s="159">
        <v>572826</v>
      </c>
      <c r="AN54" s="160">
        <v>19702</v>
      </c>
      <c r="AO54" s="161">
        <v>266.39999999999998</v>
      </c>
      <c r="AP54" s="162">
        <v>26936</v>
      </c>
      <c r="AQ54" s="163">
        <v>3.4</v>
      </c>
      <c r="AR54" s="164">
        <v>263</v>
      </c>
    </row>
    <row r="55" spans="1:44" x14ac:dyDescent="0.15">
      <c r="A55" s="86"/>
      <c r="AK55" s="142" t="s">
        <v>461</v>
      </c>
      <c r="AL55" s="143"/>
      <c r="AM55" s="151">
        <v>321391</v>
      </c>
      <c r="AN55" s="152">
        <v>11219</v>
      </c>
      <c r="AO55" s="153">
        <v>-65.7</v>
      </c>
      <c r="AP55" s="154">
        <v>47161</v>
      </c>
      <c r="AQ55" s="155">
        <v>-9.4</v>
      </c>
      <c r="AR55" s="156">
        <v>-56.3</v>
      </c>
    </row>
    <row r="56" spans="1:44" x14ac:dyDescent="0.15">
      <c r="A56" s="86"/>
      <c r="AK56" s="157"/>
      <c r="AL56" s="158" t="s">
        <v>459</v>
      </c>
      <c r="AM56" s="159">
        <v>240440</v>
      </c>
      <c r="AN56" s="160">
        <v>8393</v>
      </c>
      <c r="AO56" s="161">
        <v>-57.4</v>
      </c>
      <c r="AP56" s="162">
        <v>24595</v>
      </c>
      <c r="AQ56" s="163">
        <v>-8.6999999999999993</v>
      </c>
      <c r="AR56" s="164">
        <v>-48.7</v>
      </c>
    </row>
    <row r="57" spans="1:44" x14ac:dyDescent="0.15">
      <c r="A57" s="86"/>
      <c r="AK57" s="142" t="s">
        <v>462</v>
      </c>
      <c r="AL57" s="143"/>
      <c r="AM57" s="151">
        <v>787630</v>
      </c>
      <c r="AN57" s="152">
        <v>27887</v>
      </c>
      <c r="AO57" s="153">
        <v>148.6</v>
      </c>
      <c r="AP57" s="154">
        <v>43423</v>
      </c>
      <c r="AQ57" s="155">
        <v>-7.9</v>
      </c>
      <c r="AR57" s="156">
        <v>156.5</v>
      </c>
    </row>
    <row r="58" spans="1:44" x14ac:dyDescent="0.15">
      <c r="A58" s="86"/>
      <c r="AK58" s="157"/>
      <c r="AL58" s="158" t="s">
        <v>459</v>
      </c>
      <c r="AM58" s="159">
        <v>544670</v>
      </c>
      <c r="AN58" s="160">
        <v>19284</v>
      </c>
      <c r="AO58" s="161">
        <v>129.80000000000001</v>
      </c>
      <c r="AP58" s="162">
        <v>22207</v>
      </c>
      <c r="AQ58" s="163">
        <v>-9.6999999999999993</v>
      </c>
      <c r="AR58" s="164">
        <v>139.5</v>
      </c>
    </row>
    <row r="59" spans="1:44" x14ac:dyDescent="0.15">
      <c r="A59" s="86"/>
      <c r="AK59" s="142" t="s">
        <v>463</v>
      </c>
      <c r="AL59" s="143"/>
      <c r="AM59" s="151">
        <v>1003987</v>
      </c>
      <c r="AN59" s="152">
        <v>36003</v>
      </c>
      <c r="AO59" s="153">
        <v>29.1</v>
      </c>
      <c r="AP59" s="154">
        <v>45265</v>
      </c>
      <c r="AQ59" s="155">
        <v>4.2</v>
      </c>
      <c r="AR59" s="156">
        <v>24.9</v>
      </c>
    </row>
    <row r="60" spans="1:44" x14ac:dyDescent="0.15">
      <c r="A60" s="86"/>
      <c r="AK60" s="157"/>
      <c r="AL60" s="158" t="s">
        <v>459</v>
      </c>
      <c r="AM60" s="159">
        <v>711895</v>
      </c>
      <c r="AN60" s="160">
        <v>25529</v>
      </c>
      <c r="AO60" s="161">
        <v>32.4</v>
      </c>
      <c r="AP60" s="162">
        <v>22600</v>
      </c>
      <c r="AQ60" s="163">
        <v>1.8</v>
      </c>
      <c r="AR60" s="164">
        <v>30.6</v>
      </c>
    </row>
    <row r="61" spans="1:44" x14ac:dyDescent="0.15">
      <c r="A61" s="86"/>
      <c r="AK61" s="142" t="s">
        <v>464</v>
      </c>
      <c r="AL61" s="165"/>
      <c r="AM61" s="151">
        <v>679071</v>
      </c>
      <c r="AN61" s="152">
        <v>23800</v>
      </c>
      <c r="AO61" s="153">
        <v>54</v>
      </c>
      <c r="AP61" s="154">
        <v>47836</v>
      </c>
      <c r="AQ61" s="166">
        <v>-0.7</v>
      </c>
      <c r="AR61" s="156">
        <v>54.7</v>
      </c>
    </row>
    <row r="62" spans="1:44" x14ac:dyDescent="0.15">
      <c r="A62" s="86"/>
      <c r="AK62" s="157"/>
      <c r="AL62" s="158" t="s">
        <v>459</v>
      </c>
      <c r="AM62" s="159">
        <v>445826</v>
      </c>
      <c r="AN62" s="160">
        <v>15657</v>
      </c>
      <c r="AO62" s="161">
        <v>67.599999999999994</v>
      </c>
      <c r="AP62" s="162">
        <v>24476</v>
      </c>
      <c r="AQ62" s="163">
        <v>-1.7</v>
      </c>
      <c r="AR62" s="164">
        <v>69.3</v>
      </c>
    </row>
    <row r="63" spans="1:44" x14ac:dyDescent="0.15">
      <c r="A63" s="86"/>
    </row>
    <row r="64" spans="1:44" x14ac:dyDescent="0.15">
      <c r="A64" s="86"/>
    </row>
    <row r="65" spans="1:46" x14ac:dyDescent="0.15">
      <c r="A65" s="86"/>
    </row>
    <row r="66" spans="1:46" x14ac:dyDescent="0.15">
      <c r="A66" s="167"/>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68"/>
    </row>
    <row r="67" spans="1:46" ht="13.5" hidden="1" customHeight="1" x14ac:dyDescent="0.15">
      <c r="AS67" s="82"/>
      <c r="AT67" s="82"/>
    </row>
    <row r="70" spans="1:46" hidden="1" x14ac:dyDescent="0.15"/>
    <row r="71" spans="1:46" hidden="1" x14ac:dyDescent="0.15"/>
    <row r="72" spans="1:46" hidden="1" x14ac:dyDescent="0.15"/>
    <row r="73" spans="1:46" hidden="1" x14ac:dyDescent="0.15"/>
  </sheetData>
  <sheetProtection algorithmName="SHA-512" hashValue="mk+dtByTkf26ueOPmA2NfZstszE+WrjcaLbr8PmNXqI6X2bLJgmW7MILOsIrUuC0ynn0UghOk8e+Z0GUix8hcA==" saltValue="pVJqNRZMl235ojwDXd1vg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3"/>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F86A3-FE14-4C43-A111-6325BA0D21B2}">
  <sheetPr>
    <pageSetUpPr fitToPage="1"/>
  </sheetPr>
  <dimension ref="A1:DU121"/>
  <sheetViews>
    <sheetView showGridLines="0" topLeftCell="F1" zoomScale="55" zoomScaleNormal="55" zoomScaleSheetLayoutView="55" workbookViewId="0"/>
  </sheetViews>
  <sheetFormatPr defaultColWidth="0" defaultRowHeight="13.5" customHeight="1" zeroHeight="1" x14ac:dyDescent="0.15"/>
  <cols>
    <col min="1" max="125" width="2.5" style="81" customWidth="1"/>
    <col min="126" max="16384" width="9" style="80" hidden="1"/>
  </cols>
  <sheetData>
    <row r="1" spans="2:125" ht="13.5" customHeight="1" x14ac:dyDescent="0.15">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2:125" x14ac:dyDescent="0.15">
      <c r="B2" s="80"/>
      <c r="DG2" s="80"/>
    </row>
    <row r="3" spans="2:125" x14ac:dyDescent="0.15">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H3" s="80"/>
      <c r="DI3" s="80"/>
      <c r="DJ3" s="80"/>
      <c r="DK3" s="80"/>
      <c r="DL3" s="80"/>
      <c r="DM3" s="80"/>
      <c r="DN3" s="80"/>
      <c r="DO3" s="80"/>
      <c r="DP3" s="80"/>
      <c r="DQ3" s="80"/>
      <c r="DR3" s="80"/>
      <c r="DS3" s="80"/>
      <c r="DT3" s="80"/>
      <c r="DU3" s="80"/>
    </row>
    <row r="4" spans="2:125" x14ac:dyDescent="0.15"/>
    <row r="5" spans="2:125" x14ac:dyDescent="0.15"/>
    <row r="6" spans="2:125" x14ac:dyDescent="0.15"/>
    <row r="7" spans="2:125" x14ac:dyDescent="0.15"/>
    <row r="8" spans="2:125" x14ac:dyDescent="0.15"/>
    <row r="9" spans="2:125" x14ac:dyDescent="0.15">
      <c r="DU9" s="8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0"/>
    </row>
    <row r="18" spans="125:125" x14ac:dyDescent="0.15"/>
    <row r="19" spans="125:125" x14ac:dyDescent="0.15"/>
    <row r="20" spans="125:125" x14ac:dyDescent="0.15">
      <c r="DU20" s="80"/>
    </row>
    <row r="21" spans="125:125" x14ac:dyDescent="0.15">
      <c r="DU21" s="8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0"/>
    </row>
    <row r="29" spans="125:125" x14ac:dyDescent="0.15"/>
    <row r="30" spans="125:125" x14ac:dyDescent="0.15"/>
    <row r="31" spans="125:125" x14ac:dyDescent="0.15"/>
    <row r="32" spans="125:125" x14ac:dyDescent="0.15"/>
    <row r="33" spans="2:125" x14ac:dyDescent="0.15">
      <c r="B33" s="80"/>
      <c r="G33" s="80"/>
      <c r="I33" s="80"/>
    </row>
    <row r="34" spans="2:125" x14ac:dyDescent="0.15">
      <c r="C34" s="80"/>
      <c r="P34" s="80"/>
      <c r="DE34" s="80"/>
      <c r="DH34" s="80"/>
    </row>
    <row r="35" spans="2:125" x14ac:dyDescent="0.15">
      <c r="D35" s="80"/>
      <c r="E35" s="80"/>
      <c r="DG35" s="80"/>
      <c r="DJ35" s="80"/>
      <c r="DP35" s="80"/>
      <c r="DQ35" s="80"/>
      <c r="DR35" s="80"/>
      <c r="DS35" s="80"/>
      <c r="DT35" s="80"/>
      <c r="DU35" s="80"/>
    </row>
    <row r="36" spans="2:125" x14ac:dyDescent="0.15">
      <c r="F36" s="80"/>
      <c r="H36" s="80"/>
      <c r="J36" s="80"/>
      <c r="K36" s="80"/>
      <c r="L36" s="80"/>
      <c r="M36" s="80"/>
      <c r="N36" s="80"/>
      <c r="O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c r="DC36" s="80"/>
      <c r="DD36" s="80"/>
      <c r="DF36" s="80"/>
      <c r="DI36" s="80"/>
      <c r="DK36" s="80"/>
      <c r="DL36" s="80"/>
      <c r="DM36" s="80"/>
      <c r="DN36" s="80"/>
      <c r="DO36" s="80"/>
      <c r="DP36" s="80"/>
      <c r="DQ36" s="80"/>
      <c r="DR36" s="80"/>
      <c r="DS36" s="80"/>
      <c r="DT36" s="80"/>
      <c r="DU36" s="80"/>
    </row>
    <row r="37" spans="2:125" x14ac:dyDescent="0.15">
      <c r="DU37" s="80"/>
    </row>
    <row r="38" spans="2:125" x14ac:dyDescent="0.15">
      <c r="DT38" s="80"/>
      <c r="DU38" s="80"/>
    </row>
    <row r="39" spans="2:125" x14ac:dyDescent="0.15"/>
    <row r="40" spans="2:125" x14ac:dyDescent="0.15">
      <c r="DH40" s="80"/>
    </row>
    <row r="41" spans="2:125" x14ac:dyDescent="0.15">
      <c r="DE41" s="80"/>
    </row>
    <row r="42" spans="2:125" x14ac:dyDescent="0.15">
      <c r="DG42" s="80"/>
      <c r="DJ42" s="80"/>
    </row>
    <row r="43" spans="2:125" x14ac:dyDescent="0.15">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F43" s="80"/>
      <c r="DI43" s="80"/>
      <c r="DK43" s="80"/>
      <c r="DL43" s="80"/>
      <c r="DM43" s="80"/>
      <c r="DN43" s="80"/>
      <c r="DO43" s="80"/>
      <c r="DP43" s="80"/>
      <c r="DQ43" s="80"/>
      <c r="DR43" s="80"/>
      <c r="DS43" s="80"/>
      <c r="DT43" s="80"/>
      <c r="DU43" s="80"/>
    </row>
    <row r="44" spans="2:125" x14ac:dyDescent="0.15">
      <c r="DU44" s="80"/>
    </row>
    <row r="45" spans="2:125" x14ac:dyDescent="0.15"/>
    <row r="46" spans="2:125" x14ac:dyDescent="0.15"/>
    <row r="47" spans="2:125" x14ac:dyDescent="0.15"/>
    <row r="48" spans="2:125" x14ac:dyDescent="0.15">
      <c r="DT48" s="80"/>
      <c r="DU48" s="80"/>
    </row>
    <row r="49" spans="120:125" x14ac:dyDescent="0.15">
      <c r="DU49" s="80"/>
    </row>
    <row r="50" spans="120:125" x14ac:dyDescent="0.15">
      <c r="DU50" s="80"/>
    </row>
    <row r="51" spans="120:125" x14ac:dyDescent="0.15">
      <c r="DP51" s="80"/>
      <c r="DQ51" s="80"/>
      <c r="DR51" s="80"/>
      <c r="DS51" s="80"/>
      <c r="DT51" s="80"/>
      <c r="DU51" s="80"/>
    </row>
    <row r="52" spans="120:125" x14ac:dyDescent="0.15"/>
    <row r="53" spans="120:125" x14ac:dyDescent="0.15"/>
    <row r="54" spans="120:125" x14ac:dyDescent="0.15">
      <c r="DU54" s="80"/>
    </row>
    <row r="55" spans="120:125" x14ac:dyDescent="0.15"/>
    <row r="56" spans="120:125" x14ac:dyDescent="0.15"/>
    <row r="57" spans="120:125" x14ac:dyDescent="0.15"/>
    <row r="58" spans="120:125" x14ac:dyDescent="0.15">
      <c r="DU58" s="80"/>
    </row>
    <row r="59" spans="120:125" x14ac:dyDescent="0.15"/>
    <row r="60" spans="120:125" x14ac:dyDescent="0.15"/>
    <row r="61" spans="120:125" x14ac:dyDescent="0.15"/>
    <row r="62" spans="120:125" x14ac:dyDescent="0.15"/>
    <row r="63" spans="120:125" x14ac:dyDescent="0.15">
      <c r="DU63" s="80"/>
    </row>
    <row r="64" spans="120:125" x14ac:dyDescent="0.15">
      <c r="DT64" s="80"/>
      <c r="DU64" s="80"/>
    </row>
    <row r="65" spans="123:125" x14ac:dyDescent="0.15"/>
    <row r="66" spans="123:125" x14ac:dyDescent="0.15"/>
    <row r="67" spans="123:125" x14ac:dyDescent="0.15"/>
    <row r="68" spans="123:125" x14ac:dyDescent="0.15"/>
    <row r="69" spans="123:125" x14ac:dyDescent="0.15">
      <c r="DS69" s="80"/>
      <c r="DT69" s="80"/>
      <c r="DU69" s="8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0"/>
    </row>
    <row r="83" spans="116:125" x14ac:dyDescent="0.15">
      <c r="DM83" s="80"/>
      <c r="DN83" s="80"/>
      <c r="DO83" s="80"/>
      <c r="DP83" s="80"/>
      <c r="DQ83" s="80"/>
      <c r="DR83" s="80"/>
      <c r="DS83" s="80"/>
      <c r="DT83" s="80"/>
      <c r="DU83" s="80"/>
    </row>
    <row r="84" spans="116:125" x14ac:dyDescent="0.15"/>
    <row r="85" spans="116:125" x14ac:dyDescent="0.15"/>
    <row r="86" spans="116:125" x14ac:dyDescent="0.15"/>
    <row r="87" spans="116:125" x14ac:dyDescent="0.15"/>
    <row r="88" spans="116:125" x14ac:dyDescent="0.15">
      <c r="DU88" s="8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0"/>
      <c r="DT94" s="80"/>
      <c r="DU94" s="80"/>
    </row>
    <row r="95" spans="116:125" ht="13.5" customHeight="1" x14ac:dyDescent="0.15">
      <c r="DU95" s="8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0"/>
    </row>
    <row r="102" spans="124:125" ht="13.5" customHeight="1" x14ac:dyDescent="0.15"/>
    <row r="103" spans="124:125" ht="13.5" customHeight="1" x14ac:dyDescent="0.15"/>
    <row r="104" spans="124:125" ht="13.5" customHeight="1" x14ac:dyDescent="0.15">
      <c r="DT104" s="80"/>
      <c r="DU104" s="8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0" t="s">
        <v>417</v>
      </c>
    </row>
    <row r="121" spans="125:125" ht="13.5" hidden="1" customHeight="1" x14ac:dyDescent="0.15">
      <c r="DU121" s="80"/>
    </row>
  </sheetData>
  <sheetProtection algorithmName="SHA-512" hashValue="ltVNGOg2W0NEJlt84kyuszM9WAub9RyGentUO7uk+It5a6CMvmnO9kUMrB8w98YVP1m8G4ZaDbJFFQHTu6xrBQ==" saltValue="7NND9PXXcxO6w1Y99sxOsQ==" spinCount="100000" sheet="1" objects="1" scenarios="1"/>
  <dataConsolidate/>
  <phoneticPr fontId="3"/>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7914B-C6BD-4782-BC32-C234070D9058}">
  <sheetPr>
    <pageSetUpPr fitToPage="1"/>
  </sheetPr>
  <dimension ref="A1:EL116"/>
  <sheetViews>
    <sheetView showGridLines="0" topLeftCell="A3" zoomScale="55" zoomScaleNormal="55" zoomScaleSheetLayoutView="55" workbookViewId="0"/>
  </sheetViews>
  <sheetFormatPr defaultColWidth="0" defaultRowHeight="13.5" customHeight="1" zeroHeight="1" x14ac:dyDescent="0.15"/>
  <cols>
    <col min="1" max="125" width="2.5" style="81" customWidth="1"/>
    <col min="126" max="142" width="0" style="80" hidden="1" customWidth="1"/>
    <col min="143" max="16384" width="9" style="80" hidden="1"/>
  </cols>
  <sheetData>
    <row r="1" spans="1:125" ht="13.5" customHeight="1" x14ac:dyDescent="0.15">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1:125" x14ac:dyDescent="0.15">
      <c r="B2" s="80"/>
      <c r="T2" s="80"/>
    </row>
    <row r="3" spans="1:125" x14ac:dyDescent="0.15">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0"/>
      <c r="G33" s="80"/>
      <c r="I33" s="80"/>
    </row>
    <row r="34" spans="2:125" x14ac:dyDescent="0.15">
      <c r="C34" s="80"/>
      <c r="P34" s="80"/>
      <c r="R34" s="80"/>
      <c r="U34" s="80"/>
    </row>
    <row r="35" spans="2:125" x14ac:dyDescent="0.15">
      <c r="D35" s="80"/>
      <c r="E35" s="80"/>
      <c r="T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0"/>
      <c r="CL35" s="80"/>
      <c r="CM35" s="80"/>
      <c r="CN35" s="80"/>
      <c r="CO35" s="80"/>
      <c r="CP35" s="80"/>
      <c r="CQ35" s="80"/>
      <c r="CR35" s="80"/>
      <c r="CS35" s="80"/>
      <c r="CT35" s="80"/>
      <c r="CU35" s="80"/>
      <c r="CV35" s="80"/>
      <c r="CW35" s="80"/>
      <c r="CX35" s="80"/>
      <c r="CY35" s="80"/>
      <c r="CZ35" s="80"/>
      <c r="DA35" s="80"/>
      <c r="DB35" s="80"/>
      <c r="DC35" s="80"/>
      <c r="DD35" s="80"/>
      <c r="DE35" s="80"/>
      <c r="DF35" s="80"/>
      <c r="DG35" s="80"/>
      <c r="DH35" s="80"/>
      <c r="DI35" s="80"/>
      <c r="DJ35" s="80"/>
      <c r="DK35" s="80"/>
      <c r="DL35" s="80"/>
      <c r="DM35" s="80"/>
      <c r="DN35" s="80"/>
      <c r="DO35" s="80"/>
      <c r="DP35" s="80"/>
      <c r="DQ35" s="80"/>
      <c r="DR35" s="80"/>
      <c r="DS35" s="80"/>
      <c r="DT35" s="80"/>
      <c r="DU35" s="80"/>
    </row>
    <row r="36" spans="2:125" x14ac:dyDescent="0.15">
      <c r="F36" s="80"/>
      <c r="H36" s="80"/>
      <c r="J36" s="80"/>
      <c r="K36" s="80"/>
      <c r="L36" s="80"/>
      <c r="M36" s="80"/>
      <c r="N36" s="80"/>
      <c r="O36" s="80"/>
      <c r="Q36" s="80"/>
      <c r="S36" s="80"/>
      <c r="V36" s="80"/>
    </row>
    <row r="37" spans="2:125" x14ac:dyDescent="0.15"/>
    <row r="38" spans="2:125" x14ac:dyDescent="0.15"/>
    <row r="39" spans="2:125" x14ac:dyDescent="0.15"/>
    <row r="40" spans="2:125" x14ac:dyDescent="0.15">
      <c r="U40" s="80"/>
    </row>
    <row r="41" spans="2:125" x14ac:dyDescent="0.15">
      <c r="R41" s="80"/>
    </row>
    <row r="42" spans="2:125" x14ac:dyDescent="0.15">
      <c r="T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row>
    <row r="43" spans="2:125" x14ac:dyDescent="0.15">
      <c r="Q43" s="80"/>
      <c r="S43" s="80"/>
      <c r="V43" s="8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1" t="s">
        <v>417</v>
      </c>
    </row>
  </sheetData>
  <sheetProtection algorithmName="SHA-512" hashValue="prezteusKn0VsBmwc1kkg9whKxj96mSg/su/wDXRANpagLFzlBeWJy1X3H8oCoRpEOwt67rEZN42HPdIm7uTag==" saltValue="KQBRI8fjLZ+TvmOtT3eyqw==" spinCount="100000" sheet="1" objects="1" scenarios="1"/>
  <dataConsolidate/>
  <phoneticPr fontId="3"/>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9DF95-C3CC-454F-82F2-E7037F6B3A12}">
  <sheetPr>
    <pageSetUpPr fitToPage="1"/>
  </sheetPr>
  <dimension ref="B1:J50"/>
  <sheetViews>
    <sheetView showGridLines="0" topLeftCell="A31" zoomScale="55" zoomScaleNormal="55" zoomScaleSheetLayoutView="100" workbookViewId="0"/>
  </sheetViews>
  <sheetFormatPr defaultColWidth="0" defaultRowHeight="13.5" customHeight="1" zeroHeight="1" x14ac:dyDescent="0.15"/>
  <cols>
    <col min="1" max="1" width="8.25" style="169" customWidth="1"/>
    <col min="2" max="16" width="14.625" style="169" customWidth="1"/>
    <col min="17" max="16384" width="0" style="16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70"/>
      <c r="C45" s="170"/>
      <c r="D45" s="170"/>
      <c r="E45" s="170"/>
      <c r="F45" s="170"/>
      <c r="G45" s="170"/>
      <c r="H45" s="170"/>
      <c r="I45" s="170"/>
      <c r="J45" s="171" t="s">
        <v>465</v>
      </c>
    </row>
    <row r="46" spans="2:10" ht="29.25" customHeight="1" thickBot="1" x14ac:dyDescent="0.25">
      <c r="B46" s="172" t="s">
        <v>7</v>
      </c>
      <c r="C46" s="173"/>
      <c r="D46" s="173"/>
      <c r="E46" s="174" t="s">
        <v>466</v>
      </c>
      <c r="F46" s="175" t="s">
        <v>467</v>
      </c>
      <c r="G46" s="176" t="s">
        <v>468</v>
      </c>
      <c r="H46" s="176" t="s">
        <v>469</v>
      </c>
      <c r="I46" s="176" t="s">
        <v>470</v>
      </c>
      <c r="J46" s="177" t="s">
        <v>471</v>
      </c>
    </row>
    <row r="47" spans="2:10" ht="57.75" customHeight="1" x14ac:dyDescent="0.15">
      <c r="B47" s="178"/>
      <c r="C47" s="1088" t="s">
        <v>472</v>
      </c>
      <c r="D47" s="1088"/>
      <c r="E47" s="1089"/>
      <c r="F47" s="179">
        <v>11.9</v>
      </c>
      <c r="G47" s="180">
        <v>12.75</v>
      </c>
      <c r="H47" s="180">
        <v>16.89</v>
      </c>
      <c r="I47" s="180">
        <v>18.96</v>
      </c>
      <c r="J47" s="181">
        <v>18.829999999999998</v>
      </c>
    </row>
    <row r="48" spans="2:10" ht="57.75" customHeight="1" x14ac:dyDescent="0.15">
      <c r="B48" s="182"/>
      <c r="C48" s="1090" t="s">
        <v>473</v>
      </c>
      <c r="D48" s="1090"/>
      <c r="E48" s="1091"/>
      <c r="F48" s="183">
        <v>4.33</v>
      </c>
      <c r="G48" s="184">
        <v>3.77</v>
      </c>
      <c r="H48" s="184">
        <v>6.41</v>
      </c>
      <c r="I48" s="184">
        <v>6.72</v>
      </c>
      <c r="J48" s="185">
        <v>5.7</v>
      </c>
    </row>
    <row r="49" spans="2:10" ht="57.75" customHeight="1" thickBot="1" x14ac:dyDescent="0.2">
      <c r="B49" s="186"/>
      <c r="C49" s="1092" t="s">
        <v>474</v>
      </c>
      <c r="D49" s="1092"/>
      <c r="E49" s="1093"/>
      <c r="F49" s="187" t="s">
        <v>475</v>
      </c>
      <c r="G49" s="188" t="s">
        <v>476</v>
      </c>
      <c r="H49" s="188">
        <v>4.8899999999999997</v>
      </c>
      <c r="I49" s="188" t="s">
        <v>477</v>
      </c>
      <c r="J49" s="189" t="s">
        <v>478</v>
      </c>
    </row>
    <row r="50" spans="2:10" x14ac:dyDescent="0.15"/>
  </sheetData>
  <sheetProtection algorithmName="SHA-512" hashValue="8Hr9jlC1ma45MK7ylU1ctQ0xPrKbVqSTR76YpqlKgQ4fLelxaEV4D0N9XGtumQCCLjSP16szeBPetCSP94X6BA==" saltValue="E0F+IvmrHqJNcqOEzTNbLw=="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片倉 堅太郎（市町村課）</dc:creator>
  <cp:lastModifiedBy>小川町</cp:lastModifiedBy>
  <dcterms:created xsi:type="dcterms:W3CDTF">2025-03-19T04:18:53Z</dcterms:created>
  <dcterms:modified xsi:type="dcterms:W3CDTF">2025-03-19T04:53:42Z</dcterms:modified>
</cp:coreProperties>
</file>